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D28" i="1"/>
  <c r="C28" i="1"/>
  <c r="B28" i="1"/>
  <c r="G27" i="1"/>
  <c r="G26" i="1"/>
  <c r="G25" i="1"/>
  <c r="G24" i="1" s="1"/>
  <c r="F24" i="1"/>
  <c r="F21" i="1" s="1"/>
  <c r="F33" i="1" s="1"/>
  <c r="E24" i="1"/>
  <c r="D24" i="1"/>
  <c r="C24" i="1"/>
  <c r="B24" i="1"/>
  <c r="B21" i="1" s="1"/>
  <c r="D23" i="1"/>
  <c r="G23" i="1" s="1"/>
  <c r="G22" i="1"/>
  <c r="C21" i="1"/>
  <c r="C33" i="1" s="1"/>
  <c r="G19" i="1"/>
  <c r="D19" i="1"/>
  <c r="G18" i="1"/>
  <c r="D18" i="1"/>
  <c r="G17" i="1"/>
  <c r="D17" i="1"/>
  <c r="G16" i="1"/>
  <c r="F16" i="1"/>
  <c r="E16" i="1"/>
  <c r="C16" i="1"/>
  <c r="C9" i="1" s="1"/>
  <c r="B16" i="1"/>
  <c r="D16" i="1" s="1"/>
  <c r="G15" i="1"/>
  <c r="D15" i="1"/>
  <c r="G14" i="1"/>
  <c r="D14" i="1"/>
  <c r="G13" i="1"/>
  <c r="D13" i="1"/>
  <c r="G12" i="1"/>
  <c r="F12" i="1"/>
  <c r="E12" i="1"/>
  <c r="E9" i="1" s="1"/>
  <c r="B12" i="1"/>
  <c r="B9" i="1" s="1"/>
  <c r="D11" i="1"/>
  <c r="G11" i="1" s="1"/>
  <c r="D10" i="1"/>
  <c r="G10" i="1" s="1"/>
  <c r="F9" i="1"/>
  <c r="G9" i="1" l="1"/>
  <c r="B33" i="1"/>
  <c r="G21" i="1"/>
  <c r="G33" i="1" s="1"/>
  <c r="E33" i="1"/>
  <c r="D12" i="1"/>
  <c r="D9" i="1" s="1"/>
  <c r="D21" i="1"/>
  <c r="D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<sst xmlns="http://schemas.openxmlformats.org/spreadsheetml/2006/main" count="37" uniqueCount="27">
  <si>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</si>
  <si>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</si>
  <si>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</si>
  <si>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</si>
  <si>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31 de diciembre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</si>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</sst>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4" fontId="0" fillId="3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5"/>
  <sheetViews>
    <sheetView tabSelected="1" workbookViewId="0">
      <selection activeCell="D16" sqref="D16"/>
    </sheetView>
  </sheetViews>
  <sheetFormatPr baseColWidth="10" defaultColWidth="0.7109375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2791784527</v>
      </c>
      <c r="C9" s="19">
        <f t="shared" si="0"/>
        <v>-64680297.779999763</v>
      </c>
      <c r="D9" s="19">
        <f t="shared" si="0"/>
        <v>2727104229.2200003</v>
      </c>
      <c r="E9" s="19">
        <f t="shared" si="0"/>
        <v>2427164064.879992</v>
      </c>
      <c r="F9" s="19">
        <f t="shared" si="0"/>
        <v>2414485277.8799977</v>
      </c>
      <c r="G9" s="19">
        <f t="shared" si="0"/>
        <v>299940164.34000784</v>
      </c>
    </row>
    <row r="10" spans="1:7" x14ac:dyDescent="0.25">
      <c r="A10" s="20" t="s">
        <v>15</v>
      </c>
      <c r="B10" s="21">
        <v>1796917262</v>
      </c>
      <c r="C10" s="21">
        <v>-76102072.159999758</v>
      </c>
      <c r="D10" s="21">
        <f>+B10+C10</f>
        <v>1720815189.8400002</v>
      </c>
      <c r="E10" s="21">
        <v>1570616135.5099912</v>
      </c>
      <c r="F10" s="21">
        <v>1562440188.1999941</v>
      </c>
      <c r="G10" s="21">
        <f>D10-E10</f>
        <v>150199054.33000898</v>
      </c>
    </row>
    <row r="11" spans="1:7" x14ac:dyDescent="0.25">
      <c r="A11" s="20" t="s">
        <v>16</v>
      </c>
      <c r="B11" s="21">
        <v>103606662</v>
      </c>
      <c r="C11" s="21">
        <v>-925003.9900000022</v>
      </c>
      <c r="D11" s="21">
        <f t="shared" ref="D11:D19" si="1">+B11+C11</f>
        <v>102681658.00999999</v>
      </c>
      <c r="E11" s="21">
        <v>15386273.179999933</v>
      </c>
      <c r="F11" s="21">
        <v>14969864.080000006</v>
      </c>
      <c r="G11" s="21">
        <f>D11-E11</f>
        <v>87295384.830000058</v>
      </c>
    </row>
    <row r="12" spans="1:7" x14ac:dyDescent="0.25">
      <c r="A12" s="20" t="s">
        <v>17</v>
      </c>
      <c r="B12" s="21">
        <f t="shared" ref="B12:G12" si="2">B13+B14</f>
        <v>271665289</v>
      </c>
      <c r="C12" s="21">
        <v>21192928.379999988</v>
      </c>
      <c r="D12" s="21">
        <f t="shared" si="1"/>
        <v>292858217.38</v>
      </c>
      <c r="E12" s="21">
        <f t="shared" si="2"/>
        <v>259823378.62999991</v>
      </c>
      <c r="F12" s="21">
        <f t="shared" si="2"/>
        <v>258654704.50000006</v>
      </c>
      <c r="G12" s="21">
        <f t="shared" si="2"/>
        <v>33034838.750000075</v>
      </c>
    </row>
    <row r="13" spans="1:7" x14ac:dyDescent="0.25">
      <c r="A13" s="22" t="s">
        <v>18</v>
      </c>
      <c r="B13" s="21">
        <v>52758667</v>
      </c>
      <c r="C13" s="21">
        <v>4274434.450000003</v>
      </c>
      <c r="D13" s="21">
        <f t="shared" si="1"/>
        <v>57033101.450000003</v>
      </c>
      <c r="E13" s="21">
        <v>47834206.979999989</v>
      </c>
      <c r="F13" s="21">
        <v>47615452.980000034</v>
      </c>
      <c r="G13" s="21">
        <f>D13-E13</f>
        <v>9198894.4700000137</v>
      </c>
    </row>
    <row r="14" spans="1:7" x14ac:dyDescent="0.25">
      <c r="A14" s="22" t="s">
        <v>19</v>
      </c>
      <c r="B14" s="21">
        <v>218906622</v>
      </c>
      <c r="C14" s="21">
        <v>16918493.929999985</v>
      </c>
      <c r="D14" s="21">
        <f t="shared" si="1"/>
        <v>235825115.92999998</v>
      </c>
      <c r="E14" s="21">
        <v>211989171.64999992</v>
      </c>
      <c r="F14" s="21">
        <v>211039251.52000004</v>
      </c>
      <c r="G14" s="21">
        <f>D14-E14</f>
        <v>23835944.280000061</v>
      </c>
    </row>
    <row r="15" spans="1:7" x14ac:dyDescent="0.25">
      <c r="A15" s="20" t="s">
        <v>20</v>
      </c>
      <c r="B15" s="21">
        <v>619595314</v>
      </c>
      <c r="C15" s="21">
        <v>-8846150.009999983</v>
      </c>
      <c r="D15" s="21">
        <f t="shared" si="1"/>
        <v>610749163.99000001</v>
      </c>
      <c r="E15" s="21">
        <v>581338277.56000125</v>
      </c>
      <c r="F15" s="21">
        <v>578420521.1000036</v>
      </c>
      <c r="G15" s="21">
        <f>D15-E15</f>
        <v>29410886.429998755</v>
      </c>
    </row>
    <row r="16" spans="1:7" x14ac:dyDescent="0.25">
      <c r="A16" s="23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1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1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1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f t="shared" si="1"/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4">SUM(B22,B23,B24,B27,B28,B31)</f>
        <v>4516943588</v>
      </c>
      <c r="C21" s="19">
        <f t="shared" si="4"/>
        <v>208490968.85000014</v>
      </c>
      <c r="D21" s="19">
        <f t="shared" si="4"/>
        <v>4725434556.8500004</v>
      </c>
      <c r="E21" s="19">
        <f t="shared" si="4"/>
        <v>4685291127.9799986</v>
      </c>
      <c r="F21" s="19">
        <f t="shared" si="4"/>
        <v>4685291127.9799995</v>
      </c>
      <c r="G21" s="19">
        <f t="shared" si="4"/>
        <v>40143428.870001793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4516943588</v>
      </c>
      <c r="C23" s="21">
        <v>208490968.85000014</v>
      </c>
      <c r="D23" s="21">
        <f>+B23+C23</f>
        <v>4725434556.8500004</v>
      </c>
      <c r="E23" s="21">
        <v>4685291127.9799986</v>
      </c>
      <c r="F23" s="21">
        <v>4685291127.9799995</v>
      </c>
      <c r="G23" s="21">
        <f>D23-E23</f>
        <v>40143428.870001793</v>
      </c>
      <c r="H23" s="27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7">B21+B9</f>
        <v>7308728115</v>
      </c>
      <c r="C33" s="19">
        <f t="shared" si="7"/>
        <v>143810671.07000038</v>
      </c>
      <c r="D33" s="19">
        <f t="shared" si="7"/>
        <v>7452538786.0700006</v>
      </c>
      <c r="E33" s="19">
        <f t="shared" si="7"/>
        <v>7112455192.8599911</v>
      </c>
      <c r="F33" s="19">
        <f t="shared" si="7"/>
        <v>7099776405.8599968</v>
      </c>
      <c r="G33" s="19">
        <f t="shared" si="7"/>
        <v>340083593.21000963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2022-03-30T21:05:38Z</dcterms:created>
  <dcterms:modified xsi:type="dcterms:W3CDTF">2022-03-30T21:05:59Z</dcterms:modified>
</cp:coreProperties>
</file>