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b)'!$B$59</definedName>
    <definedName name="cvbcbvbcvbvc">'[2]Formato 6 b)'!$C$40</definedName>
    <definedName name="cvbcvb">'[2]Formato 6 b)'!$F$39</definedName>
    <definedName name="cvbcvbcbv">'[2]Formato 6 b)'!$D$59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b)'!$C$59</definedName>
    <definedName name="GASTO_E_FIN_04">'[2]Formato 6 b)'!$E$59</definedName>
    <definedName name="GASTO_E_FIN_05">'[2]Formato 6 b)'!$F$59</definedName>
    <definedName name="GASTO_E_FIN_06">'[2]Formato 6 b)'!$G$59</definedName>
    <definedName name="GASTO_E_T3">'[2]Formato 6 b)'!$D$40</definedName>
    <definedName name="GASTO_E_T4">'[2]Formato 6 b)'!$E$40</definedName>
    <definedName name="GASTO_E_T5">'[2]Formato 6 b)'!$F$40</definedName>
    <definedName name="GASTO_E_T6">'[2]Formato 6 b)'!$G$40</definedName>
    <definedName name="GASTO_NE_FIN_01">'[2]Formato 6 b)'!$B$39</definedName>
    <definedName name="GASTO_NE_FIN_02">'[2]Formato 6 b)'!$C$39</definedName>
    <definedName name="GASTO_NE_FIN_03">'[2]Formato 6 b)'!$D$39</definedName>
    <definedName name="GASTO_NE_FIN_04">'[2]Formato 6 b)'!$E$39</definedName>
    <definedName name="GASTO_NE_FIN_06">'[2]Formato 6 b)'!$G$39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E28" i="1"/>
  <c r="E21" i="1" s="1"/>
  <c r="E33" i="1" s="1"/>
  <c r="D28" i="1"/>
  <c r="C28" i="1"/>
  <c r="B28" i="1"/>
  <c r="G27" i="1"/>
  <c r="G26" i="1"/>
  <c r="G25" i="1"/>
  <c r="G24" i="1"/>
  <c r="F24" i="1"/>
  <c r="E24" i="1"/>
  <c r="D24" i="1"/>
  <c r="D21" i="1" s="1"/>
  <c r="D33" i="1" s="1"/>
  <c r="C24" i="1"/>
  <c r="B24" i="1"/>
  <c r="G23" i="1"/>
  <c r="G22" i="1"/>
  <c r="F21" i="1"/>
  <c r="F33" i="1" s="1"/>
  <c r="C21" i="1"/>
  <c r="B21" i="1"/>
  <c r="B33" i="1" s="1"/>
  <c r="G19" i="1"/>
  <c r="G18" i="1"/>
  <c r="G17" i="1"/>
  <c r="G16" i="1"/>
  <c r="F16" i="1"/>
  <c r="E16" i="1"/>
  <c r="D16" i="1"/>
  <c r="C16" i="1"/>
  <c r="C9" i="1" s="1"/>
  <c r="B16" i="1"/>
  <c r="G15" i="1"/>
  <c r="G14" i="1"/>
  <c r="G13" i="1"/>
  <c r="G12" i="1" s="1"/>
  <c r="F12" i="1"/>
  <c r="E12" i="1"/>
  <c r="D12" i="1"/>
  <c r="C12" i="1"/>
  <c r="B12" i="1"/>
  <c r="G11" i="1"/>
  <c r="G10" i="1"/>
  <c r="F9" i="1"/>
  <c r="E9" i="1"/>
  <c r="D9" i="1"/>
  <c r="B9" i="1"/>
  <c r="G9" i="1" l="1"/>
  <c r="C33" i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<sst xmlns="http://schemas.openxmlformats.org/spreadsheetml/2006/main" count="37" uniqueCount="27">
  <si>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</si>
  <si>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</si>
  <si>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</si>
  <si>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</si>
  <si>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de enero al 30 de septiembre de 2020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</si>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</sst>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4" fontId="0" fillId="3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vado/AppData/Roaming/Microsoft/Excel/LDF_30_sep_2020%20(version%20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10872529362</v>
          </cell>
          <cell r="C9">
            <v>1569315049.3600001</v>
          </cell>
          <cell r="D9">
            <v>12441844411.360001</v>
          </cell>
          <cell r="E9">
            <v>8098668738.0900002</v>
          </cell>
          <cell r="F9">
            <v>8067414754.8200006</v>
          </cell>
          <cell r="G9">
            <v>4343175673.2700005</v>
          </cell>
        </row>
        <row r="40">
          <cell r="B40">
            <v>11110212505</v>
          </cell>
          <cell r="C40">
            <v>1195610735.2300003</v>
          </cell>
          <cell r="D40">
            <v>12305823240.229998</v>
          </cell>
          <cell r="E40">
            <v>8457861399.1999989</v>
          </cell>
          <cell r="F40">
            <v>8457790972.2099991</v>
          </cell>
          <cell r="G40">
            <v>3847961841.0299993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D23" sqref="D23"/>
    </sheetView>
  </sheetViews>
  <sheetFormatPr baseColWidth="10" defaultColWidth="0" defaultRowHeight="15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16384" width="11.4257812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2791784527</v>
      </c>
      <c r="C9" s="19">
        <f t="shared" si="0"/>
        <v>-343271.38000016659</v>
      </c>
      <c r="D9" s="19">
        <f t="shared" si="0"/>
        <v>2791758399.6200032</v>
      </c>
      <c r="E9" s="19">
        <f t="shared" si="0"/>
        <v>1767757249.6200063</v>
      </c>
      <c r="F9" s="19">
        <f t="shared" si="0"/>
        <v>1762795927.6200361</v>
      </c>
      <c r="G9" s="19">
        <f t="shared" si="0"/>
        <v>1024001149.9999964</v>
      </c>
    </row>
    <row r="10" spans="1:7" x14ac:dyDescent="0.25">
      <c r="A10" s="20" t="s">
        <v>15</v>
      </c>
      <c r="B10" s="21">
        <v>1796917262</v>
      </c>
      <c r="C10" s="21">
        <v>18558987.509999819</v>
      </c>
      <c r="D10" s="21">
        <v>1815793393.5100033</v>
      </c>
      <c r="E10" s="21">
        <v>1115592982.4200051</v>
      </c>
      <c r="F10" s="21">
        <v>1112549288.220036</v>
      </c>
      <c r="G10" s="21">
        <f>D10-E10</f>
        <v>700200411.08999825</v>
      </c>
    </row>
    <row r="11" spans="1:7" x14ac:dyDescent="0.25">
      <c r="A11" s="20" t="s">
        <v>16</v>
      </c>
      <c r="B11" s="21">
        <v>103606662</v>
      </c>
      <c r="C11" s="21">
        <v>-5563640.9999999925</v>
      </c>
      <c r="D11" s="21">
        <v>98043020.999999911</v>
      </c>
      <c r="E11" s="21">
        <v>68579910.98999995</v>
      </c>
      <c r="F11" s="21">
        <v>68410585.229999796</v>
      </c>
      <c r="G11" s="21">
        <f>D11-E11</f>
        <v>29463110.009999961</v>
      </c>
    </row>
    <row r="12" spans="1:7" x14ac:dyDescent="0.25">
      <c r="A12" s="20" t="s">
        <v>17</v>
      </c>
      <c r="B12" s="21">
        <f t="shared" ref="B12:G12" si="1">B13+B14</f>
        <v>271665289</v>
      </c>
      <c r="C12" s="21">
        <f t="shared" si="1"/>
        <v>10720360.350000001</v>
      </c>
      <c r="D12" s="21">
        <f t="shared" si="1"/>
        <v>282385649.3499999</v>
      </c>
      <c r="E12" s="21">
        <f t="shared" si="1"/>
        <v>181396389.69000006</v>
      </c>
      <c r="F12" s="21">
        <f t="shared" si="1"/>
        <v>180788929.9399997</v>
      </c>
      <c r="G12" s="21">
        <f t="shared" si="1"/>
        <v>100989259.65999986</v>
      </c>
    </row>
    <row r="13" spans="1:7" x14ac:dyDescent="0.25">
      <c r="A13" s="22" t="s">
        <v>18</v>
      </c>
      <c r="B13" s="21">
        <v>52758667</v>
      </c>
      <c r="C13" s="21">
        <v>5560078.8399999989</v>
      </c>
      <c r="D13" s="21">
        <v>58318745.840000018</v>
      </c>
      <c r="E13" s="21">
        <v>33310704.249999996</v>
      </c>
      <c r="F13" s="21">
        <v>33223813.049999919</v>
      </c>
      <c r="G13" s="21">
        <f>D13-E13</f>
        <v>25008041.590000022</v>
      </c>
    </row>
    <row r="14" spans="1:7" x14ac:dyDescent="0.25">
      <c r="A14" s="22" t="s">
        <v>19</v>
      </c>
      <c r="B14" s="21">
        <v>218906622</v>
      </c>
      <c r="C14" s="21">
        <v>5160281.5100000016</v>
      </c>
      <c r="D14" s="21">
        <v>224066903.5099999</v>
      </c>
      <c r="E14" s="21">
        <v>148085685.44000006</v>
      </c>
      <c r="F14" s="21">
        <v>147565116.88999978</v>
      </c>
      <c r="G14" s="21">
        <f>D14-E14</f>
        <v>75981218.069999844</v>
      </c>
    </row>
    <row r="15" spans="1:7" x14ac:dyDescent="0.25">
      <c r="A15" s="20" t="s">
        <v>20</v>
      </c>
      <c r="B15" s="21">
        <v>619595314</v>
      </c>
      <c r="C15" s="21">
        <v>-24058978.239999995</v>
      </c>
      <c r="D15" s="21">
        <v>595536335.75999963</v>
      </c>
      <c r="E15" s="21">
        <v>402187966.52000123</v>
      </c>
      <c r="F15" s="21">
        <v>401047124.23000044</v>
      </c>
      <c r="G15" s="21">
        <f>D15-E15</f>
        <v>193348369.2399984</v>
      </c>
    </row>
    <row r="16" spans="1:7" x14ac:dyDescent="0.25">
      <c r="A16" s="23" t="s">
        <v>21</v>
      </c>
      <c r="B16" s="21">
        <f t="shared" ref="B16:G16" si="2">B17+B18</f>
        <v>0</v>
      </c>
      <c r="C16" s="21">
        <f t="shared" si="2"/>
        <v>0</v>
      </c>
      <c r="D16" s="21">
        <f t="shared" si="2"/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f>D19-E19</f>
        <v>0</v>
      </c>
    </row>
    <row r="20" spans="1:8" x14ac:dyDescent="0.25">
      <c r="A20" s="24"/>
      <c r="B20" s="25"/>
      <c r="C20" s="25"/>
      <c r="D20" s="25"/>
      <c r="E20" s="25"/>
      <c r="F20" s="25"/>
      <c r="G20" s="25"/>
    </row>
    <row r="21" spans="1:8" x14ac:dyDescent="0.25">
      <c r="A21" s="26" t="s">
        <v>25</v>
      </c>
      <c r="B21" s="19">
        <f t="shared" ref="B21:G21" si="3">SUM(B22,B23,B24,B27,B28,B31)</f>
        <v>4516943588</v>
      </c>
      <c r="C21" s="19">
        <f t="shared" si="3"/>
        <v>0</v>
      </c>
      <c r="D21" s="19">
        <f t="shared" si="3"/>
        <v>4516943588</v>
      </c>
      <c r="E21" s="19">
        <f t="shared" si="3"/>
        <v>3048900211.2300019</v>
      </c>
      <c r="F21" s="19">
        <f t="shared" si="3"/>
        <v>3048900211.23</v>
      </c>
      <c r="G21" s="19">
        <f t="shared" si="3"/>
        <v>1468043376.7699981</v>
      </c>
      <c r="H21" s="27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7"/>
    </row>
    <row r="23" spans="1:8" x14ac:dyDescent="0.25">
      <c r="A23" s="20" t="s">
        <v>16</v>
      </c>
      <c r="B23" s="21">
        <v>4516943588</v>
      </c>
      <c r="C23" s="21">
        <v>0</v>
      </c>
      <c r="D23" s="21">
        <v>4516943588</v>
      </c>
      <c r="E23" s="21">
        <v>3048900211.2300019</v>
      </c>
      <c r="F23" s="21">
        <v>3048900211.23</v>
      </c>
      <c r="G23" s="21">
        <f>D23-E23</f>
        <v>1468043376.7699981</v>
      </c>
      <c r="H23" s="27"/>
    </row>
    <row r="24" spans="1:8" x14ac:dyDescent="0.25">
      <c r="A24" s="20" t="s">
        <v>17</v>
      </c>
      <c r="B24" s="21">
        <f t="shared" ref="B24:G24" si="4">B25+B26</f>
        <v>0</v>
      </c>
      <c r="C24" s="21">
        <f t="shared" si="4"/>
        <v>0</v>
      </c>
      <c r="D24" s="21">
        <f t="shared" si="4"/>
        <v>0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7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7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7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7"/>
    </row>
    <row r="28" spans="1:8" x14ac:dyDescent="0.25">
      <c r="A28" s="23" t="s">
        <v>21</v>
      </c>
      <c r="B28" s="21">
        <f t="shared" ref="B28:G28" si="5">B29+B30</f>
        <v>0</v>
      </c>
      <c r="C28" s="21">
        <f t="shared" si="5"/>
        <v>0</v>
      </c>
      <c r="D28" s="21">
        <f t="shared" si="5"/>
        <v>0</v>
      </c>
      <c r="E28" s="21">
        <f t="shared" si="5"/>
        <v>0</v>
      </c>
      <c r="F28" s="21">
        <f t="shared" si="5"/>
        <v>0</v>
      </c>
      <c r="G28" s="21">
        <f t="shared" si="5"/>
        <v>0</v>
      </c>
      <c r="H28" s="27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7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7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7"/>
    </row>
    <row r="32" spans="1:8" x14ac:dyDescent="0.25">
      <c r="A32" s="24"/>
      <c r="B32" s="25"/>
      <c r="C32" s="25"/>
      <c r="D32" s="25"/>
      <c r="E32" s="25"/>
      <c r="F32" s="25"/>
      <c r="G32" s="25"/>
    </row>
    <row r="33" spans="1:7" x14ac:dyDescent="0.25">
      <c r="A33" s="28" t="s">
        <v>26</v>
      </c>
      <c r="B33" s="19">
        <f t="shared" ref="B33:G33" si="6">B21+B9</f>
        <v>7308728115</v>
      </c>
      <c r="C33" s="19">
        <f t="shared" si="6"/>
        <v>-343271.38000016659</v>
      </c>
      <c r="D33" s="19">
        <f t="shared" si="6"/>
        <v>7308701987.6200027</v>
      </c>
      <c r="E33" s="19">
        <f t="shared" si="6"/>
        <v>4816657460.850008</v>
      </c>
      <c r="F33" s="19">
        <f t="shared" si="6"/>
        <v>4811696138.8500366</v>
      </c>
      <c r="G33" s="19">
        <f t="shared" si="6"/>
        <v>2492044526.7699947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hidden="1" x14ac:dyDescent="0.25">
      <c r="B35" s="31"/>
      <c r="C35" s="31"/>
      <c r="D35" s="31"/>
      <c r="E35" s="31"/>
      <c r="F35" s="31"/>
      <c r="G35" s="31"/>
    </row>
    <row r="36" spans="1:7" hidden="1" x14ac:dyDescent="0.25">
      <c r="B36" s="31"/>
      <c r="C36" s="31"/>
      <c r="D36" s="31"/>
      <c r="E36" s="31"/>
      <c r="F36" s="31"/>
      <c r="G36" s="31"/>
    </row>
    <row r="37" spans="1:7" hidden="1" x14ac:dyDescent="0.25">
      <c r="B37" s="31"/>
      <c r="C37" s="31"/>
      <c r="D37" s="31"/>
      <c r="E37" s="31"/>
      <c r="F37" s="31"/>
      <c r="G37" s="31"/>
    </row>
    <row r="38" spans="1:7" hidden="1" x14ac:dyDescent="0.25">
      <c r="B38" s="31"/>
      <c r="C38" s="31"/>
      <c r="D38" s="31"/>
      <c r="E38" s="31"/>
      <c r="F38" s="31"/>
      <c r="G38" s="31"/>
    </row>
    <row r="39" spans="1:7" hidden="1" x14ac:dyDescent="0.25">
      <c r="B39" s="31"/>
      <c r="C39" s="31"/>
      <c r="D39" s="31"/>
      <c r="E39" s="31"/>
      <c r="F39" s="31"/>
      <c r="G39" s="31"/>
    </row>
    <row r="40" spans="1:7" hidden="1" x14ac:dyDescent="0.25">
      <c r="B40" s="31"/>
      <c r="C40" s="31"/>
      <c r="D40" s="31"/>
      <c r="E40" s="31"/>
      <c r="F40" s="31"/>
      <c r="G40" s="31"/>
    </row>
    <row r="41" spans="1:7" hidden="1" x14ac:dyDescent="0.25">
      <c r="B41" s="31"/>
      <c r="C41" s="31"/>
      <c r="D41" s="31"/>
      <c r="E41" s="31"/>
      <c r="F41" s="31"/>
      <c r="G41" s="31"/>
    </row>
    <row r="42" spans="1:7" hidden="1" x14ac:dyDescent="0.25">
      <c r="B42" s="31"/>
      <c r="C42" s="31"/>
      <c r="D42" s="31"/>
      <c r="E42" s="31"/>
      <c r="F42" s="31"/>
      <c r="G42" s="31"/>
    </row>
    <row r="43" spans="1:7" hidden="1" x14ac:dyDescent="0.25">
      <c r="B43" s="31"/>
      <c r="C43" s="31"/>
      <c r="D43" s="31"/>
      <c r="E43" s="31"/>
      <c r="F43" s="31"/>
      <c r="G43" s="31"/>
    </row>
    <row r="44" spans="1:7" hidden="1" x14ac:dyDescent="0.25">
      <c r="B44" s="31"/>
      <c r="C44" s="31"/>
      <c r="D44" s="31"/>
      <c r="E44" s="31"/>
      <c r="F44" s="31"/>
      <c r="G44" s="31"/>
    </row>
    <row r="45" spans="1:7" hidden="1" x14ac:dyDescent="0.25">
      <c r="B45" s="31"/>
      <c r="C45" s="31"/>
      <c r="D45" s="31"/>
      <c r="E45" s="31"/>
      <c r="F45" s="31"/>
      <c r="G45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2022-03-30T20:44:13Z</dcterms:created>
  <dcterms:modified xsi:type="dcterms:W3CDTF">2022-03-30T20:45:13Z</dcterms:modified>
</cp:coreProperties>
</file>