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<sst xmlns="http://schemas.openxmlformats.org/spreadsheetml/2006/main" count="128" uniqueCount="126">
  <si>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</si>
  <si>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Ejecutivo del Estado de Campeche (a)</t>
  </si>
  <si>
    <t>Estado de Situación Financiera Detallado - LDF</t>
  </si>
  <si>
    <t>Al 30 de septiembre de 2021 y al 31 de diciembre de 2020 (b)</t>
  </si>
  <si>
    <t>(PESOS)</t>
  </si>
  <si>
    <t xml:space="preserve">   Concepto (c)</t>
  </si>
  <si>
    <t>2021 (d)</t>
  </si>
  <si>
    <t>31 de diciembre de 2020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</si>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</sst>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3"/>
    </xf>
    <xf numFmtId="4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0" fillId="2" borderId="12" xfId="0" applyFont="1" applyFill="1" applyBorder="1" applyAlignment="1">
      <alignment horizontal="left" vertical="center" indent="5"/>
    </xf>
    <xf numFmtId="4" fontId="1" fillId="2" borderId="12" xfId="1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 indent="5"/>
    </xf>
    <xf numFmtId="0" fontId="0" fillId="2" borderId="12" xfId="0" applyFill="1" applyBorder="1" applyAlignment="1">
      <alignment horizontal="left" vertical="center" indent="5"/>
    </xf>
    <xf numFmtId="0" fontId="0" fillId="2" borderId="12" xfId="0" applyFill="1" applyBorder="1" applyAlignment="1">
      <alignment vertical="center"/>
    </xf>
    <xf numFmtId="4" fontId="1" fillId="2" borderId="12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indent="3"/>
    </xf>
    <xf numFmtId="0" fontId="2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vertical="center" indent="3"/>
    </xf>
    <xf numFmtId="0" fontId="0" fillId="2" borderId="6" xfId="0" applyFont="1" applyFill="1" applyBorder="1" applyAlignment="1">
      <alignment horizontal="left" indent="3"/>
    </xf>
    <xf numFmtId="0" fontId="0" fillId="2" borderId="12" xfId="0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1327245727.05</v>
          </cell>
          <cell r="D9">
            <v>11924447331.049999</v>
          </cell>
          <cell r="E9">
            <v>8694763457.1200008</v>
          </cell>
          <cell r="F9">
            <v>8689916125.1199989</v>
          </cell>
          <cell r="G9">
            <v>3229683873.9299994</v>
          </cell>
        </row>
        <row r="41">
          <cell r="B41">
            <v>10857113497</v>
          </cell>
          <cell r="C41">
            <v>969220425.27999997</v>
          </cell>
          <cell r="D41">
            <v>11826333922.279999</v>
          </cell>
          <cell r="E41">
            <v>8307182604.3199987</v>
          </cell>
          <cell r="F41">
            <v>8289578011.8999977</v>
          </cell>
          <cell r="G41">
            <v>3519151317.96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tabSelected="1" topLeftCell="A16" zoomScaleNormal="100" workbookViewId="0">
      <selection activeCell="C60" sqref="C60"/>
    </sheetView>
  </sheetViews>
  <sheetFormatPr baseColWidth="10" defaultColWidth="1.85546875" defaultRowHeight="15" zeroHeight="1" x14ac:dyDescent="0.25"/>
  <cols>
    <col min="1" max="1" width="90.85546875" customWidth="1"/>
    <col min="2" max="3" width="20" style="40" customWidth="1"/>
    <col min="4" max="4" width="94.42578125" customWidth="1"/>
    <col min="5" max="6" width="20" style="40" customWidth="1"/>
    <col min="7" max="255" width="11.42578125" hidden="1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/>
      <c r="C4" s="9"/>
      <c r="D4" s="9"/>
      <c r="E4" s="9"/>
      <c r="F4" s="10"/>
    </row>
    <row r="5" spans="1:6" x14ac:dyDescent="0.25">
      <c r="A5" s="11" t="s">
        <v>4</v>
      </c>
      <c r="B5" s="12"/>
      <c r="C5" s="12"/>
      <c r="D5" s="12"/>
      <c r="E5" s="12"/>
      <c r="F5" s="13"/>
    </row>
    <row r="6" spans="1:6" ht="30" x14ac:dyDescent="0.25">
      <c r="A6" s="14" t="s">
        <v>5</v>
      </c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</row>
    <row r="7" spans="1:6" x14ac:dyDescent="0.25">
      <c r="A7" s="18" t="s">
        <v>9</v>
      </c>
      <c r="B7" s="19"/>
      <c r="C7" s="19"/>
      <c r="D7" s="20" t="s">
        <v>10</v>
      </c>
      <c r="E7" s="19"/>
      <c r="F7" s="19"/>
    </row>
    <row r="8" spans="1:6" x14ac:dyDescent="0.25">
      <c r="A8" s="18" t="s">
        <v>11</v>
      </c>
      <c r="B8" s="19"/>
      <c r="C8" s="19"/>
      <c r="D8" s="20" t="s">
        <v>12</v>
      </c>
      <c r="E8" s="19"/>
      <c r="F8" s="19"/>
    </row>
    <row r="9" spans="1:6" x14ac:dyDescent="0.25">
      <c r="A9" s="21" t="s">
        <v>13</v>
      </c>
      <c r="B9" s="22">
        <f>SUM(B10:B16)</f>
        <v>1520440208.74</v>
      </c>
      <c r="C9" s="22">
        <f>SUM(C10:C16)</f>
        <v>1699789253.28</v>
      </c>
      <c r="D9" s="23" t="s">
        <v>14</v>
      </c>
      <c r="E9" s="22">
        <f>SUM(E10:E18)</f>
        <v>123022059.86000001</v>
      </c>
      <c r="F9" s="22">
        <f>SUM(F10:F18)</f>
        <v>227685849.97999999</v>
      </c>
    </row>
    <row r="10" spans="1:6" x14ac:dyDescent="0.25">
      <c r="A10" s="24" t="s">
        <v>15</v>
      </c>
      <c r="B10" s="25">
        <v>165200</v>
      </c>
      <c r="C10" s="25">
        <v>219200</v>
      </c>
      <c r="D10" s="26" t="s">
        <v>16</v>
      </c>
      <c r="E10" s="25">
        <v>0</v>
      </c>
      <c r="F10" s="25">
        <v>0</v>
      </c>
    </row>
    <row r="11" spans="1:6" x14ac:dyDescent="0.25">
      <c r="A11" s="24" t="s">
        <v>17</v>
      </c>
      <c r="B11" s="25">
        <v>25459960.780000001</v>
      </c>
      <c r="C11" s="25">
        <v>533959905.62</v>
      </c>
      <c r="D11" s="26" t="s">
        <v>18</v>
      </c>
      <c r="E11" s="25">
        <v>7068</v>
      </c>
      <c r="F11" s="25">
        <v>9742735.6999999993</v>
      </c>
    </row>
    <row r="12" spans="1:6" x14ac:dyDescent="0.25">
      <c r="A12" s="24" t="s">
        <v>19</v>
      </c>
      <c r="B12" s="25">
        <v>0</v>
      </c>
      <c r="C12" s="25">
        <v>0</v>
      </c>
      <c r="D12" s="26" t="s">
        <v>20</v>
      </c>
      <c r="E12" s="25">
        <v>6039928</v>
      </c>
      <c r="F12" s="25">
        <v>32921909.170000002</v>
      </c>
    </row>
    <row r="13" spans="1:6" x14ac:dyDescent="0.25">
      <c r="A13" s="24" t="s">
        <v>21</v>
      </c>
      <c r="B13" s="25">
        <v>1391770604.71</v>
      </c>
      <c r="C13" s="25">
        <v>1037829854.88</v>
      </c>
      <c r="D13" s="26" t="s">
        <v>22</v>
      </c>
      <c r="E13" s="25">
        <v>11299875.060000001</v>
      </c>
      <c r="F13" s="25">
        <v>0</v>
      </c>
    </row>
    <row r="14" spans="1:6" x14ac:dyDescent="0.25">
      <c r="A14" s="24" t="s">
        <v>23</v>
      </c>
      <c r="B14" s="25">
        <v>0</v>
      </c>
      <c r="C14" s="25">
        <v>0</v>
      </c>
      <c r="D14" s="26" t="s">
        <v>24</v>
      </c>
      <c r="E14" s="25">
        <v>264789.36</v>
      </c>
      <c r="F14" s="25">
        <v>118849871.06999999</v>
      </c>
    </row>
    <row r="15" spans="1:6" x14ac:dyDescent="0.25">
      <c r="A15" s="24" t="s">
        <v>25</v>
      </c>
      <c r="B15" s="25">
        <v>103044443.25</v>
      </c>
      <c r="C15" s="25">
        <v>127780292.78</v>
      </c>
      <c r="D15" s="26" t="s">
        <v>26</v>
      </c>
      <c r="E15" s="25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6" t="s">
        <v>28</v>
      </c>
      <c r="E16" s="25">
        <v>65625719.350000001</v>
      </c>
      <c r="F16" s="25">
        <v>28423748.690000001</v>
      </c>
    </row>
    <row r="17" spans="1:6" x14ac:dyDescent="0.25">
      <c r="A17" s="21" t="s">
        <v>29</v>
      </c>
      <c r="B17" s="22">
        <f>SUM(B18:B24)</f>
        <v>56269395.25</v>
      </c>
      <c r="C17" s="22">
        <f>SUM(C18:C24)</f>
        <v>46160839.640000001</v>
      </c>
      <c r="D17" s="26" t="s">
        <v>30</v>
      </c>
      <c r="E17" s="25">
        <v>0</v>
      </c>
      <c r="F17" s="25">
        <v>0</v>
      </c>
    </row>
    <row r="18" spans="1:6" x14ac:dyDescent="0.25">
      <c r="A18" s="27" t="s">
        <v>31</v>
      </c>
      <c r="B18" s="25">
        <v>0</v>
      </c>
      <c r="C18" s="25">
        <v>0</v>
      </c>
      <c r="D18" s="26" t="s">
        <v>32</v>
      </c>
      <c r="E18" s="25">
        <v>39784680.090000004</v>
      </c>
      <c r="F18" s="25">
        <v>37747585.350000001</v>
      </c>
    </row>
    <row r="19" spans="1:6" x14ac:dyDescent="0.25">
      <c r="A19" s="27" t="s">
        <v>33</v>
      </c>
      <c r="B19" s="25">
        <v>0</v>
      </c>
      <c r="C19" s="25">
        <v>0</v>
      </c>
      <c r="D19" s="23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7" t="s">
        <v>35</v>
      </c>
      <c r="B20" s="25">
        <v>39901784.950000003</v>
      </c>
      <c r="C20" s="25">
        <v>3073740.54</v>
      </c>
      <c r="D20" s="26" t="s">
        <v>36</v>
      </c>
      <c r="E20" s="25">
        <v>0</v>
      </c>
      <c r="F20" s="25">
        <v>0</v>
      </c>
    </row>
    <row r="21" spans="1:6" x14ac:dyDescent="0.25">
      <c r="A21" s="27" t="s">
        <v>37</v>
      </c>
      <c r="B21" s="25">
        <v>6390099</v>
      </c>
      <c r="C21" s="25">
        <v>367874</v>
      </c>
      <c r="D21" s="26" t="s">
        <v>38</v>
      </c>
      <c r="E21" s="25">
        <v>0</v>
      </c>
      <c r="F21" s="25">
        <v>0</v>
      </c>
    </row>
    <row r="22" spans="1:6" x14ac:dyDescent="0.25">
      <c r="A22" s="27" t="s">
        <v>39</v>
      </c>
      <c r="B22" s="25">
        <v>8988171.9000000004</v>
      </c>
      <c r="C22" s="25">
        <v>27437813</v>
      </c>
      <c r="D22" s="26" t="s">
        <v>40</v>
      </c>
      <c r="E22" s="25">
        <v>0</v>
      </c>
      <c r="F22" s="25">
        <v>0</v>
      </c>
    </row>
    <row r="23" spans="1:6" x14ac:dyDescent="0.25">
      <c r="A23" s="27" t="s">
        <v>41</v>
      </c>
      <c r="B23" s="25">
        <v>989339.4</v>
      </c>
      <c r="C23" s="25">
        <v>15281412.1</v>
      </c>
      <c r="D23" s="23" t="s">
        <v>42</v>
      </c>
      <c r="E23" s="22">
        <f>E24+E25</f>
        <v>47838222.380000003</v>
      </c>
      <c r="F23" s="22">
        <f>F24+F25</f>
        <v>42962878.549999997</v>
      </c>
    </row>
    <row r="24" spans="1:6" x14ac:dyDescent="0.25">
      <c r="A24" s="27" t="s">
        <v>43</v>
      </c>
      <c r="B24" s="25">
        <v>0</v>
      </c>
      <c r="C24" s="25">
        <v>0</v>
      </c>
      <c r="D24" s="26" t="s">
        <v>44</v>
      </c>
      <c r="E24" s="25">
        <v>47838222.380000003</v>
      </c>
      <c r="F24" s="25">
        <v>42962878.549999997</v>
      </c>
    </row>
    <row r="25" spans="1:6" x14ac:dyDescent="0.25">
      <c r="A25" s="21" t="s">
        <v>45</v>
      </c>
      <c r="B25" s="22">
        <f>SUM(B26:B30)</f>
        <v>70022457.049999997</v>
      </c>
      <c r="C25" s="22">
        <f>SUM(C26:C30)</f>
        <v>54244580.370000005</v>
      </c>
      <c r="D25" s="26" t="s">
        <v>46</v>
      </c>
      <c r="E25" s="25">
        <v>0</v>
      </c>
      <c r="F25" s="25">
        <v>0</v>
      </c>
    </row>
    <row r="26" spans="1:6" x14ac:dyDescent="0.25">
      <c r="A26" s="27" t="s">
        <v>47</v>
      </c>
      <c r="B26" s="25">
        <v>0</v>
      </c>
      <c r="C26" s="25">
        <v>0</v>
      </c>
      <c r="D26" s="23" t="s">
        <v>48</v>
      </c>
      <c r="E26" s="22">
        <v>0</v>
      </c>
      <c r="F26" s="22">
        <v>0</v>
      </c>
    </row>
    <row r="27" spans="1:6" x14ac:dyDescent="0.25">
      <c r="A27" s="27" t="s">
        <v>49</v>
      </c>
      <c r="B27" s="25">
        <v>16277092.49</v>
      </c>
      <c r="C27" s="25">
        <v>1139482.6000000001</v>
      </c>
      <c r="D27" s="23" t="s">
        <v>50</v>
      </c>
      <c r="E27" s="22">
        <f>SUM(E28:E30)</f>
        <v>0</v>
      </c>
      <c r="F27" s="22">
        <f>SUM(F28:F30)</f>
        <v>0</v>
      </c>
    </row>
    <row r="28" spans="1:6" x14ac:dyDescent="0.25">
      <c r="A28" s="27" t="s">
        <v>51</v>
      </c>
      <c r="B28" s="25">
        <v>654420.38</v>
      </c>
      <c r="C28" s="25">
        <v>0</v>
      </c>
      <c r="D28" s="26" t="s">
        <v>52</v>
      </c>
      <c r="E28" s="25">
        <v>0</v>
      </c>
      <c r="F28" s="25">
        <v>0</v>
      </c>
    </row>
    <row r="29" spans="1:6" x14ac:dyDescent="0.25">
      <c r="A29" s="27" t="s">
        <v>53</v>
      </c>
      <c r="B29" s="25">
        <v>53090944.18</v>
      </c>
      <c r="C29" s="25">
        <v>53105097.770000003</v>
      </c>
      <c r="D29" s="26" t="s">
        <v>54</v>
      </c>
      <c r="E29" s="25">
        <v>0</v>
      </c>
      <c r="F29" s="25">
        <v>0</v>
      </c>
    </row>
    <row r="30" spans="1:6" x14ac:dyDescent="0.25">
      <c r="A30" s="27" t="s">
        <v>55</v>
      </c>
      <c r="B30" s="25">
        <v>0</v>
      </c>
      <c r="C30" s="25">
        <v>0</v>
      </c>
      <c r="D30" s="26" t="s">
        <v>56</v>
      </c>
      <c r="E30" s="25">
        <v>0</v>
      </c>
      <c r="F30" s="25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3" t="s">
        <v>58</v>
      </c>
      <c r="E31" s="22">
        <f>SUM(E32:E37)</f>
        <v>98895223.549999997</v>
      </c>
      <c r="F31" s="22">
        <f>SUM(F32:F37)</f>
        <v>120700148.02</v>
      </c>
    </row>
    <row r="32" spans="1:6" x14ac:dyDescent="0.25">
      <c r="A32" s="27" t="s">
        <v>59</v>
      </c>
      <c r="B32" s="25">
        <v>0</v>
      </c>
      <c r="C32" s="25">
        <v>0</v>
      </c>
      <c r="D32" s="26" t="s">
        <v>60</v>
      </c>
      <c r="E32" s="25">
        <v>60353288.009999998</v>
      </c>
      <c r="F32" s="25">
        <v>75586802.689999998</v>
      </c>
    </row>
    <row r="33" spans="1:6" x14ac:dyDescent="0.25">
      <c r="A33" s="27" t="s">
        <v>61</v>
      </c>
      <c r="B33" s="25">
        <v>0</v>
      </c>
      <c r="C33" s="25">
        <v>0</v>
      </c>
      <c r="D33" s="26" t="s">
        <v>62</v>
      </c>
      <c r="E33" s="25">
        <v>38541935.539999999</v>
      </c>
      <c r="F33" s="25">
        <v>45113345.329999998</v>
      </c>
    </row>
    <row r="34" spans="1:6" x14ac:dyDescent="0.25">
      <c r="A34" s="27" t="s">
        <v>63</v>
      </c>
      <c r="B34" s="25">
        <v>0</v>
      </c>
      <c r="C34" s="25">
        <v>0</v>
      </c>
      <c r="D34" s="26" t="s">
        <v>64</v>
      </c>
      <c r="E34" s="25">
        <v>0</v>
      </c>
      <c r="F34" s="25">
        <v>0</v>
      </c>
    </row>
    <row r="35" spans="1:6" x14ac:dyDescent="0.25">
      <c r="A35" s="27" t="s">
        <v>65</v>
      </c>
      <c r="B35" s="25">
        <v>0</v>
      </c>
      <c r="C35" s="25">
        <v>0</v>
      </c>
      <c r="D35" s="26" t="s">
        <v>66</v>
      </c>
      <c r="E35" s="25">
        <v>0</v>
      </c>
      <c r="F35" s="25">
        <v>0</v>
      </c>
    </row>
    <row r="36" spans="1:6" x14ac:dyDescent="0.25">
      <c r="A36" s="27" t="s">
        <v>67</v>
      </c>
      <c r="B36" s="25">
        <v>0</v>
      </c>
      <c r="C36" s="25">
        <v>0</v>
      </c>
      <c r="D36" s="26" t="s">
        <v>68</v>
      </c>
      <c r="E36" s="25">
        <v>0</v>
      </c>
      <c r="F36" s="25">
        <v>0</v>
      </c>
    </row>
    <row r="37" spans="1:6" x14ac:dyDescent="0.25">
      <c r="A37" s="21" t="s">
        <v>69</v>
      </c>
      <c r="B37" s="25">
        <v>0</v>
      </c>
      <c r="C37" s="25">
        <v>0</v>
      </c>
      <c r="D37" s="26" t="s">
        <v>70</v>
      </c>
      <c r="E37" s="25">
        <v>0</v>
      </c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3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7" t="s">
        <v>73</v>
      </c>
      <c r="B39" s="25">
        <v>0</v>
      </c>
      <c r="C39" s="25">
        <v>0</v>
      </c>
      <c r="D39" s="26" t="s">
        <v>74</v>
      </c>
      <c r="E39" s="25">
        <v>0</v>
      </c>
      <c r="F39" s="25">
        <v>0</v>
      </c>
    </row>
    <row r="40" spans="1:6" x14ac:dyDescent="0.25">
      <c r="A40" s="27" t="s">
        <v>75</v>
      </c>
      <c r="B40" s="25">
        <v>0</v>
      </c>
      <c r="C40" s="25">
        <v>0</v>
      </c>
      <c r="D40" s="26" t="s">
        <v>76</v>
      </c>
      <c r="E40" s="25">
        <v>0</v>
      </c>
      <c r="F40" s="25">
        <v>0</v>
      </c>
    </row>
    <row r="41" spans="1:6" x14ac:dyDescent="0.25">
      <c r="A41" s="21" t="s">
        <v>77</v>
      </c>
      <c r="B41" s="22">
        <f>SUM(B42:B45)</f>
        <v>368745</v>
      </c>
      <c r="C41" s="22">
        <f>SUM(C42:C45)</f>
        <v>368745</v>
      </c>
      <c r="D41" s="26" t="s">
        <v>78</v>
      </c>
      <c r="E41" s="25">
        <v>0</v>
      </c>
      <c r="F41" s="25">
        <v>0</v>
      </c>
    </row>
    <row r="42" spans="1:6" x14ac:dyDescent="0.25">
      <c r="A42" s="27" t="s">
        <v>79</v>
      </c>
      <c r="B42" s="25">
        <v>368745</v>
      </c>
      <c r="C42" s="25">
        <v>368745</v>
      </c>
      <c r="D42" s="23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7" t="s">
        <v>81</v>
      </c>
      <c r="B43" s="25">
        <v>0</v>
      </c>
      <c r="C43" s="25">
        <v>0</v>
      </c>
      <c r="D43" s="26" t="s">
        <v>82</v>
      </c>
      <c r="E43" s="25">
        <v>0</v>
      </c>
      <c r="F43" s="25">
        <v>0</v>
      </c>
    </row>
    <row r="44" spans="1:6" x14ac:dyDescent="0.25">
      <c r="A44" s="27" t="s">
        <v>83</v>
      </c>
      <c r="B44" s="25">
        <v>0</v>
      </c>
      <c r="C44" s="25">
        <v>0</v>
      </c>
      <c r="D44" s="26" t="s">
        <v>84</v>
      </c>
      <c r="E44" s="25">
        <v>0</v>
      </c>
      <c r="F44" s="25">
        <v>0</v>
      </c>
    </row>
    <row r="45" spans="1:6" x14ac:dyDescent="0.25">
      <c r="A45" s="27" t="s">
        <v>85</v>
      </c>
      <c r="B45" s="25">
        <v>0</v>
      </c>
      <c r="C45" s="25">
        <v>0</v>
      </c>
      <c r="D45" s="26" t="s">
        <v>86</v>
      </c>
      <c r="E45" s="25">
        <v>0</v>
      </c>
      <c r="F45" s="25">
        <v>0</v>
      </c>
    </row>
    <row r="46" spans="1:6" x14ac:dyDescent="0.25">
      <c r="A46" s="28"/>
      <c r="B46" s="29"/>
      <c r="C46" s="29"/>
      <c r="D46" s="28"/>
      <c r="E46" s="29"/>
      <c r="F46" s="29"/>
    </row>
    <row r="47" spans="1:6" x14ac:dyDescent="0.25">
      <c r="A47" s="21" t="s">
        <v>87</v>
      </c>
      <c r="B47" s="22">
        <f>B9+B17+B25+B31+B38+B41</f>
        <v>1647100806.04</v>
      </c>
      <c r="C47" s="22">
        <f>C9+C17+C25+C31+C38+C41</f>
        <v>1800563418.29</v>
      </c>
      <c r="D47" s="20" t="s">
        <v>88</v>
      </c>
      <c r="E47" s="22">
        <f>E9+E19+E23+E26+E27+E31+E38+E42</f>
        <v>269755505.79000002</v>
      </c>
      <c r="F47" s="22">
        <f>F9+F19+F23+F26+F27+F31+F38+F42</f>
        <v>391348876.54999995</v>
      </c>
    </row>
    <row r="48" spans="1:6" x14ac:dyDescent="0.25">
      <c r="A48" s="28"/>
      <c r="B48" s="29"/>
      <c r="C48" s="29"/>
      <c r="D48" s="28"/>
      <c r="E48" s="29"/>
      <c r="F48" s="29"/>
    </row>
    <row r="49" spans="1:6" x14ac:dyDescent="0.25">
      <c r="A49" s="18" t="s">
        <v>89</v>
      </c>
      <c r="B49" s="29"/>
      <c r="C49" s="29"/>
      <c r="D49" s="20" t="s">
        <v>90</v>
      </c>
      <c r="E49" s="29"/>
      <c r="F49" s="29"/>
    </row>
    <row r="50" spans="1:6" x14ac:dyDescent="0.25">
      <c r="A50" s="30" t="s">
        <v>91</v>
      </c>
      <c r="B50" s="25">
        <v>96424247.650000006</v>
      </c>
      <c r="C50" s="25">
        <v>79852088.120000005</v>
      </c>
      <c r="D50" s="31" t="s">
        <v>92</v>
      </c>
      <c r="E50" s="25">
        <v>0</v>
      </c>
      <c r="F50" s="25">
        <v>0</v>
      </c>
    </row>
    <row r="51" spans="1:6" x14ac:dyDescent="0.25">
      <c r="A51" s="30" t="s">
        <v>93</v>
      </c>
      <c r="B51" s="25">
        <v>173891793.53999999</v>
      </c>
      <c r="C51" s="25">
        <v>150105643.19999999</v>
      </c>
      <c r="D51" s="31" t="s">
        <v>94</v>
      </c>
      <c r="E51" s="25">
        <v>0</v>
      </c>
      <c r="F51" s="25">
        <v>0</v>
      </c>
    </row>
    <row r="52" spans="1:6" x14ac:dyDescent="0.25">
      <c r="A52" s="30" t="s">
        <v>95</v>
      </c>
      <c r="B52" s="25">
        <v>13720606629.379999</v>
      </c>
      <c r="C52" s="25">
        <v>13032210788.34</v>
      </c>
      <c r="D52" s="31" t="s">
        <v>96</v>
      </c>
      <c r="E52" s="25">
        <v>2220208048.5</v>
      </c>
      <c r="F52" s="25">
        <v>2256721767.9200001</v>
      </c>
    </row>
    <row r="53" spans="1:6" x14ac:dyDescent="0.25">
      <c r="A53" s="30" t="s">
        <v>97</v>
      </c>
      <c r="B53" s="25">
        <v>1642199268.8599999</v>
      </c>
      <c r="C53" s="25">
        <v>1618217133.78</v>
      </c>
      <c r="D53" s="31" t="s">
        <v>98</v>
      </c>
      <c r="E53" s="25">
        <v>13500000</v>
      </c>
      <c r="F53" s="25">
        <v>13200000</v>
      </c>
    </row>
    <row r="54" spans="1:6" x14ac:dyDescent="0.25">
      <c r="A54" s="30" t="s">
        <v>99</v>
      </c>
      <c r="B54" s="25">
        <v>81456555.459999993</v>
      </c>
      <c r="C54" s="25">
        <v>61730276.909999996</v>
      </c>
      <c r="D54" s="31" t="s">
        <v>100</v>
      </c>
      <c r="E54" s="25">
        <v>0</v>
      </c>
      <c r="F54" s="25">
        <v>0</v>
      </c>
    </row>
    <row r="55" spans="1:6" x14ac:dyDescent="0.25">
      <c r="A55" s="30" t="s">
        <v>101</v>
      </c>
      <c r="B55" s="25">
        <v>-1212663499.99</v>
      </c>
      <c r="C55" s="25">
        <v>-1225068706.6500001</v>
      </c>
      <c r="D55" s="32" t="s">
        <v>102</v>
      </c>
      <c r="E55" s="25">
        <v>0</v>
      </c>
      <c r="F55" s="25">
        <v>0</v>
      </c>
    </row>
    <row r="56" spans="1:6" x14ac:dyDescent="0.25">
      <c r="A56" s="30" t="s">
        <v>103</v>
      </c>
      <c r="B56" s="25">
        <v>0</v>
      </c>
      <c r="C56" s="25">
        <v>0</v>
      </c>
      <c r="D56" s="28"/>
      <c r="E56" s="29"/>
      <c r="F56" s="29"/>
    </row>
    <row r="57" spans="1:6" x14ac:dyDescent="0.25">
      <c r="A57" s="30" t="s">
        <v>104</v>
      </c>
      <c r="B57" s="25">
        <v>0</v>
      </c>
      <c r="C57" s="25">
        <v>0</v>
      </c>
      <c r="D57" s="20" t="s">
        <v>105</v>
      </c>
      <c r="E57" s="22">
        <f>SUM(E50:E55)</f>
        <v>2233708048.5</v>
      </c>
      <c r="F57" s="22">
        <f>SUM(F50:F55)</f>
        <v>2269921767.9200001</v>
      </c>
    </row>
    <row r="58" spans="1:6" x14ac:dyDescent="0.25">
      <c r="A58" s="30" t="s">
        <v>106</v>
      </c>
      <c r="B58" s="25">
        <v>0</v>
      </c>
      <c r="C58" s="25">
        <v>0</v>
      </c>
      <c r="D58" s="28"/>
      <c r="E58" s="29"/>
      <c r="F58" s="29"/>
    </row>
    <row r="59" spans="1:6" x14ac:dyDescent="0.25">
      <c r="A59" s="28"/>
      <c r="B59" s="29"/>
      <c r="C59" s="29"/>
      <c r="D59" s="20" t="s">
        <v>107</v>
      </c>
      <c r="E59" s="22">
        <f>E47+E57</f>
        <v>2503463554.29</v>
      </c>
      <c r="F59" s="22">
        <f>F47+F57</f>
        <v>2661270644.4700003</v>
      </c>
    </row>
    <row r="60" spans="1:6" x14ac:dyDescent="0.25">
      <c r="A60" s="21" t="s">
        <v>108</v>
      </c>
      <c r="B60" s="22">
        <f>SUM(B50:B58)</f>
        <v>14501914994.9</v>
      </c>
      <c r="C60" s="22">
        <f>SUM(C50:C58)</f>
        <v>13717047223.700001</v>
      </c>
      <c r="D60" s="28"/>
      <c r="E60" s="29"/>
      <c r="F60" s="29"/>
    </row>
    <row r="61" spans="1:6" x14ac:dyDescent="0.25">
      <c r="A61" s="28"/>
      <c r="B61" s="29"/>
      <c r="C61" s="29"/>
      <c r="D61" s="33" t="s">
        <v>109</v>
      </c>
      <c r="E61" s="29"/>
      <c r="F61" s="29"/>
    </row>
    <row r="62" spans="1:6" x14ac:dyDescent="0.25">
      <c r="A62" s="21" t="s">
        <v>110</v>
      </c>
      <c r="B62" s="22">
        <f>SUM(B47+B60)</f>
        <v>16149015800.939999</v>
      </c>
      <c r="C62" s="22">
        <f>SUM(C47+C60)</f>
        <v>15517610641.990002</v>
      </c>
      <c r="D62" s="28"/>
      <c r="E62" s="29"/>
      <c r="F62" s="29"/>
    </row>
    <row r="63" spans="1:6" x14ac:dyDescent="0.25">
      <c r="A63" s="28"/>
      <c r="B63" s="19"/>
      <c r="C63" s="19"/>
      <c r="D63" s="20" t="s">
        <v>111</v>
      </c>
      <c r="E63" s="22">
        <f>SUM(E64:E66)</f>
        <v>3402279045.4699998</v>
      </c>
      <c r="F63" s="22">
        <f>SUM(F64:F66)</f>
        <v>3494186090.5900002</v>
      </c>
    </row>
    <row r="64" spans="1:6" x14ac:dyDescent="0.25">
      <c r="A64" s="28"/>
      <c r="B64" s="19"/>
      <c r="C64" s="19"/>
      <c r="D64" s="34" t="s">
        <v>112</v>
      </c>
      <c r="E64" s="25">
        <v>2881967533.0599999</v>
      </c>
      <c r="F64" s="25">
        <v>3081590854.1300001</v>
      </c>
    </row>
    <row r="65" spans="1:6" x14ac:dyDescent="0.25">
      <c r="A65" s="28"/>
      <c r="B65" s="19"/>
      <c r="C65" s="19"/>
      <c r="D65" s="35" t="s">
        <v>113</v>
      </c>
      <c r="E65" s="25">
        <v>520311512.41000003</v>
      </c>
      <c r="F65" s="25">
        <v>412595236.45999998</v>
      </c>
    </row>
    <row r="66" spans="1:6" x14ac:dyDescent="0.25">
      <c r="A66" s="28"/>
      <c r="B66" s="19"/>
      <c r="C66" s="19"/>
      <c r="D66" s="34" t="s">
        <v>114</v>
      </c>
      <c r="E66" s="25">
        <v>0</v>
      </c>
      <c r="F66" s="25">
        <v>0</v>
      </c>
    </row>
    <row r="67" spans="1:6" x14ac:dyDescent="0.25">
      <c r="A67" s="28"/>
      <c r="B67" s="19"/>
      <c r="C67" s="19"/>
      <c r="D67" s="28"/>
      <c r="E67" s="29"/>
      <c r="F67" s="29"/>
    </row>
    <row r="68" spans="1:6" x14ac:dyDescent="0.25">
      <c r="A68" s="28"/>
      <c r="B68" s="19"/>
      <c r="C68" s="19"/>
      <c r="D68" s="20" t="s">
        <v>115</v>
      </c>
      <c r="E68" s="22">
        <f>SUM(E69:E73)</f>
        <v>10243273201.18</v>
      </c>
      <c r="F68" s="22">
        <f>SUM(F69:F73)</f>
        <v>9362153906.9299984</v>
      </c>
    </row>
    <row r="69" spans="1:6" x14ac:dyDescent="0.25">
      <c r="A69" s="36"/>
      <c r="B69" s="19"/>
      <c r="C69" s="19"/>
      <c r="D69" s="34" t="s">
        <v>116</v>
      </c>
      <c r="E69" s="25">
        <v>970433420.11000001</v>
      </c>
      <c r="F69" s="25">
        <v>1533697604.9899979</v>
      </c>
    </row>
    <row r="70" spans="1:6" x14ac:dyDescent="0.25">
      <c r="A70" s="36"/>
      <c r="B70" s="19"/>
      <c r="C70" s="19"/>
      <c r="D70" s="34" t="s">
        <v>117</v>
      </c>
      <c r="E70" s="25">
        <v>8680955958.8799992</v>
      </c>
      <c r="F70" s="25">
        <v>7277956924.1999998</v>
      </c>
    </row>
    <row r="71" spans="1:6" x14ac:dyDescent="0.25">
      <c r="A71" s="36"/>
      <c r="B71" s="19"/>
      <c r="C71" s="19"/>
      <c r="D71" s="34" t="s">
        <v>118</v>
      </c>
      <c r="E71" s="25">
        <v>591883822.19000006</v>
      </c>
      <c r="F71" s="25">
        <v>550499377.74000001</v>
      </c>
    </row>
    <row r="72" spans="1:6" x14ac:dyDescent="0.25">
      <c r="A72" s="36"/>
      <c r="B72" s="19"/>
      <c r="C72" s="19"/>
      <c r="D72" s="34" t="s">
        <v>119</v>
      </c>
      <c r="E72" s="25">
        <v>0</v>
      </c>
      <c r="F72" s="25">
        <v>0</v>
      </c>
    </row>
    <row r="73" spans="1:6" x14ac:dyDescent="0.25">
      <c r="A73" s="36"/>
      <c r="B73" s="19"/>
      <c r="C73" s="19"/>
      <c r="D73" s="34" t="s">
        <v>120</v>
      </c>
      <c r="E73" s="25">
        <v>0</v>
      </c>
      <c r="F73" s="25">
        <v>0</v>
      </c>
    </row>
    <row r="74" spans="1:6" x14ac:dyDescent="0.25">
      <c r="A74" s="36"/>
      <c r="B74" s="19"/>
      <c r="C74" s="19"/>
      <c r="D74" s="28"/>
      <c r="E74" s="29"/>
      <c r="F74" s="29"/>
    </row>
    <row r="75" spans="1:6" x14ac:dyDescent="0.25">
      <c r="A75" s="36"/>
      <c r="B75" s="19"/>
      <c r="C75" s="19"/>
      <c r="D75" s="20" t="s">
        <v>121</v>
      </c>
      <c r="E75" s="22">
        <f>E76+E77</f>
        <v>0</v>
      </c>
      <c r="F75" s="22">
        <f>F76+F77</f>
        <v>0</v>
      </c>
    </row>
    <row r="76" spans="1:6" x14ac:dyDescent="0.25">
      <c r="A76" s="36"/>
      <c r="B76" s="19"/>
      <c r="C76" s="19"/>
      <c r="D76" s="31" t="s">
        <v>122</v>
      </c>
      <c r="E76" s="25">
        <v>0</v>
      </c>
      <c r="F76" s="25">
        <v>0</v>
      </c>
    </row>
    <row r="77" spans="1:6" x14ac:dyDescent="0.25">
      <c r="A77" s="36"/>
      <c r="B77" s="19"/>
      <c r="C77" s="19"/>
      <c r="D77" s="31" t="s">
        <v>123</v>
      </c>
      <c r="E77" s="25">
        <v>0</v>
      </c>
      <c r="F77" s="25">
        <v>0</v>
      </c>
    </row>
    <row r="78" spans="1:6" x14ac:dyDescent="0.25">
      <c r="A78" s="36"/>
      <c r="B78" s="19"/>
      <c r="C78" s="19"/>
      <c r="D78" s="28"/>
      <c r="E78" s="29"/>
      <c r="F78" s="29"/>
    </row>
    <row r="79" spans="1:6" x14ac:dyDescent="0.25">
      <c r="A79" s="36"/>
      <c r="B79" s="19"/>
      <c r="C79" s="19"/>
      <c r="D79" s="20" t="s">
        <v>124</v>
      </c>
      <c r="E79" s="22">
        <f>E63+E68+E75</f>
        <v>13645552246.65</v>
      </c>
      <c r="F79" s="22">
        <f>F63+F68+F75</f>
        <v>12856339997.519999</v>
      </c>
    </row>
    <row r="80" spans="1:6" x14ac:dyDescent="0.25">
      <c r="A80" s="36"/>
      <c r="B80" s="19"/>
      <c r="C80" s="19"/>
      <c r="D80" s="28"/>
      <c r="E80" s="29"/>
      <c r="F80" s="29"/>
    </row>
    <row r="81" spans="1:6" x14ac:dyDescent="0.25">
      <c r="A81" s="36"/>
      <c r="B81" s="19"/>
      <c r="C81" s="19"/>
      <c r="D81" s="20" t="s">
        <v>125</v>
      </c>
      <c r="E81" s="22">
        <f>E59+E79</f>
        <v>16149015800.939999</v>
      </c>
      <c r="F81" s="22">
        <f>F59+F79</f>
        <v>15517610641.989998</v>
      </c>
    </row>
    <row r="82" spans="1:6" x14ac:dyDescent="0.25">
      <c r="A82" s="37"/>
      <c r="B82" s="38"/>
      <c r="C82" s="38"/>
      <c r="D82" s="39"/>
      <c r="E82" s="38"/>
      <c r="F82" s="38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50:F81 E9:F45 B9:C62 E47:F4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2022-03-31T16:25:25Z</dcterms:created>
  <dcterms:modified xsi:type="dcterms:W3CDTF">2022-03-31T16:25:55Z</dcterms:modified>
</cp:coreProperties>
</file>