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4000" windowHeight="9630"/>
  </bookViews>
  <sheets>
    <sheet name="INGRESOS PROPI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B8" i="1"/>
  <c r="F8" i="1"/>
  <c r="B10" i="1"/>
  <c r="C10" i="1"/>
  <c r="C8" i="1" s="1"/>
  <c r="D10" i="1"/>
  <c r="D8" i="1" s="1"/>
  <c r="E10" i="1"/>
  <c r="F10" i="1"/>
  <c r="G10" i="1"/>
  <c r="G8" i="1" s="1"/>
  <c r="H10" i="1"/>
  <c r="B21" i="1"/>
  <c r="C21" i="1"/>
  <c r="D21" i="1"/>
  <c r="E21" i="1"/>
  <c r="E8" i="1" s="1"/>
  <c r="F21" i="1"/>
  <c r="G21" i="1"/>
  <c r="H24" i="1"/>
  <c r="H21" i="1" s="1"/>
  <c r="H8" i="1" l="1"/>
</calcChain>
</file>

<file path=xl/sharedStrings.xml><?xml version="1.0" encoding="utf-8"?>
<sst xmlns="http://schemas.openxmlformats.org/spreadsheetml/2006/main" count="21" uniqueCount="21">
  <si>
    <t>Fuente: Secretaría de Finanzas</t>
  </si>
  <si>
    <t>Aprovechamientos</t>
  </si>
  <si>
    <t>Productos</t>
  </si>
  <si>
    <t>Derechos</t>
  </si>
  <si>
    <t xml:space="preserve">No Tributarios                                                                                                </t>
  </si>
  <si>
    <t>Adicional para la Preservación del Patrimonio Cultural, Infraestructura y Deporte</t>
  </si>
  <si>
    <t>Accesorios</t>
  </si>
  <si>
    <t>Sobre Nóminas</t>
  </si>
  <si>
    <t>A las Erogaciones en Juegos y Concursos</t>
  </si>
  <si>
    <t>A la Venta Final de Bebidas con Contenido Alcohólico</t>
  </si>
  <si>
    <t>Sobre Extracción de Materiales del Suelo y Subsuelo</t>
  </si>
  <si>
    <t>Sobre Tenencia o Uso de Vehículos</t>
  </si>
  <si>
    <t>Sobre Servicios de Hospedaje</t>
  </si>
  <si>
    <t>Sobre Loterías, Rifas, Sorteos y Concursos</t>
  </si>
  <si>
    <t>Al comercio de Libros, Periódicos y Revistas</t>
  </si>
  <si>
    <t xml:space="preserve">Tributarios                                                                                                     </t>
  </si>
  <si>
    <t>Total</t>
  </si>
  <si>
    <t>Concepto</t>
  </si>
  <si>
    <t>(Miles de pesos)</t>
  </si>
  <si>
    <t>INGRESOS PROPIOS,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</si>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</sst>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1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indent="1"/>
    </xf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4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89648</xdr:colOff>
      <xdr:row>0</xdr:row>
      <xdr:rowOff>44823</xdr:rowOff>
    </xdr:from>
    <xdr:ext cx="590549" cy="798307"/>
    <xdr:pic>
      <xdr:nvPicPr>
        <xdr:cNvPr id="2" name="Imagen 1">
          <a:extLst>
            <a:ext uri="{FF2B5EF4-FFF2-40B4-BE49-F238E27FC236}">
              <a16:creationId xmlns:a16="http://schemas.microsoft.com/office/drawing/2014/main" id="{8A290AE3-40FC-47E1-BA4E-505C4D000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44823"/>
          <a:ext cx="590549" cy="79830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%20PNT/Formatos%202019/Contabilidad%20Gubernamental/Tercer%20Trimestre/Fracc.%20XXX/2019.3T.ITDIF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3er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33"/>
      <sheetName val="FEIEF"/>
      <sheetName val="FONDOS DISTINTOS DE APORTACIONE"/>
      <sheetName val="EGRESOS TOTALES"/>
      <sheetName val="CLASIFICACIÓN ECONÓMICA"/>
      <sheetName val="CLASIFICACIÓN FUNCIONAL"/>
      <sheetName val="FAIS"/>
      <sheetName val="FORTA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VECHAMIENTOS"/>
    </sheetNames>
    <sheetDataSet>
      <sheetData sheetId="0">
        <row r="8">
          <cell r="H8">
            <v>74017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25"/>
  <sheetViews>
    <sheetView tabSelected="1" view="pageBreakPreview" zoomScaleNormal="100" zoomScaleSheetLayoutView="100" workbookViewId="0">
      <pane xSplit="1" topLeftCell="B1" activePane="topRight" state="frozen"/>
      <selection pane="topRight" activeCell="H17" sqref="H17"/>
    </sheetView>
  </sheetViews>
  <sheetFormatPr baseColWidth="10" defaultRowHeight="15" x14ac:dyDescent="0.25"/>
  <cols>
    <col min="1" max="1" width="47.7109375" style="1" customWidth="1"/>
    <col min="2" max="8" width="15.7109375" style="1" customWidth="1"/>
    <col min="9" max="16384" width="11.42578125" style="1"/>
  </cols>
  <sheetData>
    <row r="1" spans="1:8" x14ac:dyDescent="0.25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20" t="s">
        <v>20</v>
      </c>
      <c r="B2" s="20"/>
      <c r="C2" s="20"/>
      <c r="D2" s="20"/>
      <c r="E2" s="20"/>
      <c r="F2" s="20"/>
    </row>
    <row r="3" spans="1:8" x14ac:dyDescent="0.25">
      <c r="A3" s="19" t="s">
        <v>19</v>
      </c>
      <c r="B3" s="19"/>
      <c r="C3" s="19"/>
      <c r="D3" s="19"/>
      <c r="E3" s="19"/>
      <c r="F3" s="19"/>
    </row>
    <row r="4" spans="1:8" x14ac:dyDescent="0.25">
      <c r="A4" s="19" t="s">
        <v>18</v>
      </c>
      <c r="B4" s="19"/>
      <c r="C4" s="19"/>
      <c r="D4" s="19"/>
      <c r="E4" s="19"/>
      <c r="F4" s="19"/>
    </row>
    <row r="5" spans="1:8" ht="15.75" thickBot="1" x14ac:dyDescent="0.3">
      <c r="A5" s="15"/>
      <c r="B5" s="15"/>
      <c r="C5" s="15"/>
      <c r="D5" s="15"/>
      <c r="E5" s="15"/>
      <c r="F5" s="15"/>
      <c r="G5" s="15"/>
      <c r="H5" s="15"/>
    </row>
    <row r="6" spans="1:8" ht="35.25" customHeight="1" thickBot="1" x14ac:dyDescent="0.3">
      <c r="A6" s="18" t="s">
        <v>17</v>
      </c>
      <c r="B6" s="17">
        <v>2013</v>
      </c>
      <c r="C6" s="17">
        <v>2014</v>
      </c>
      <c r="D6" s="17">
        <v>2015</v>
      </c>
      <c r="E6" s="17">
        <v>2016</v>
      </c>
      <c r="F6" s="17">
        <f>'[1]INGRESOS TOTALES'!F6</f>
        <v>2017</v>
      </c>
      <c r="G6" s="16">
        <f>'[1]INGRESOS TOTALES'!G6</f>
        <v>2018</v>
      </c>
      <c r="H6" s="16" t="str">
        <f>'[1]INGRESOS TOTALES'!H6</f>
        <v>3er Trimestre 2019</v>
      </c>
    </row>
    <row r="7" spans="1:8" ht="9.9499999999999993" customHeight="1" x14ac:dyDescent="0.25">
      <c r="A7" s="12"/>
      <c r="B7" s="15"/>
      <c r="C7" s="15"/>
      <c r="D7" s="15"/>
      <c r="E7" s="15"/>
      <c r="F7" s="15"/>
      <c r="G7" s="15"/>
      <c r="H7" s="15"/>
    </row>
    <row r="8" spans="1:8" x14ac:dyDescent="0.25">
      <c r="A8" s="14" t="s">
        <v>16</v>
      </c>
      <c r="B8" s="13">
        <f>B10+B21</f>
        <v>2319441</v>
      </c>
      <c r="C8" s="13">
        <f>C10+C21</f>
        <v>3071830</v>
      </c>
      <c r="D8" s="13">
        <f>D10+D21</f>
        <v>2988184</v>
      </c>
      <c r="E8" s="13">
        <f>E10+E21</f>
        <v>3029681</v>
      </c>
      <c r="F8" s="13">
        <f>F10+F21</f>
        <v>2383992.9449500004</v>
      </c>
      <c r="G8" s="13">
        <f>G10+G21</f>
        <v>2124212</v>
      </c>
      <c r="H8" s="13">
        <f>H10+H21</f>
        <v>1800054</v>
      </c>
    </row>
    <row r="9" spans="1:8" x14ac:dyDescent="0.25">
      <c r="A9" s="12"/>
      <c r="B9" s="11"/>
      <c r="C9" s="11"/>
      <c r="D9" s="11"/>
      <c r="E9" s="11"/>
      <c r="F9" s="11"/>
      <c r="G9" s="11"/>
      <c r="H9" s="11"/>
    </row>
    <row r="10" spans="1:8" x14ac:dyDescent="0.25">
      <c r="A10" s="7" t="s">
        <v>15</v>
      </c>
      <c r="B10" s="6">
        <f>SUM(B11:B20)</f>
        <v>1290273</v>
      </c>
      <c r="C10" s="6">
        <f>SUM(C11:C20)</f>
        <v>1763506</v>
      </c>
      <c r="D10" s="6">
        <f>SUM(D11:D20)</f>
        <v>2008375</v>
      </c>
      <c r="E10" s="6">
        <f>SUM(E11:E20)</f>
        <v>1544655</v>
      </c>
      <c r="F10" s="6">
        <f>SUM(F11:F20)</f>
        <v>1392720.65121</v>
      </c>
      <c r="G10" s="6">
        <f>SUM(G11:G20)</f>
        <v>1406515</v>
      </c>
      <c r="H10" s="6">
        <f>SUM(H11:H20)</f>
        <v>1247494</v>
      </c>
    </row>
    <row r="11" spans="1:8" x14ac:dyDescent="0.25">
      <c r="A11" s="5" t="s">
        <v>14</v>
      </c>
      <c r="B11" s="4">
        <v>673</v>
      </c>
      <c r="C11" s="4">
        <v>503</v>
      </c>
      <c r="D11" s="4">
        <v>531</v>
      </c>
      <c r="E11" s="4">
        <v>352</v>
      </c>
      <c r="F11" s="4">
        <v>483.66399999999999</v>
      </c>
      <c r="G11" s="4">
        <v>407</v>
      </c>
      <c r="H11" s="4">
        <v>316</v>
      </c>
    </row>
    <row r="12" spans="1:8" x14ac:dyDescent="0.25">
      <c r="A12" s="5" t="s">
        <v>13</v>
      </c>
      <c r="B12" s="4">
        <v>11402</v>
      </c>
      <c r="C12" s="4">
        <v>9325</v>
      </c>
      <c r="D12" s="4">
        <v>8449</v>
      </c>
      <c r="E12" s="4">
        <v>9416</v>
      </c>
      <c r="F12" s="4">
        <v>8426.8279999999995</v>
      </c>
      <c r="G12" s="4">
        <v>7852</v>
      </c>
      <c r="H12" s="4">
        <v>6929</v>
      </c>
    </row>
    <row r="13" spans="1:8" x14ac:dyDescent="0.25">
      <c r="A13" s="5" t="s">
        <v>12</v>
      </c>
      <c r="B13" s="4">
        <v>12835</v>
      </c>
      <c r="C13" s="4">
        <v>15447</v>
      </c>
      <c r="D13" s="4">
        <v>14096</v>
      </c>
      <c r="E13" s="4">
        <v>10894</v>
      </c>
      <c r="F13" s="4">
        <v>10054.013999999999</v>
      </c>
      <c r="G13" s="4">
        <v>10640</v>
      </c>
      <c r="H13" s="4">
        <v>9996</v>
      </c>
    </row>
    <row r="14" spans="1:8" x14ac:dyDescent="0.25">
      <c r="A14" s="5" t="s">
        <v>11</v>
      </c>
      <c r="B14" s="4">
        <v>119547</v>
      </c>
      <c r="C14" s="4">
        <v>144452</v>
      </c>
      <c r="D14" s="4">
        <v>122314</v>
      </c>
      <c r="E14" s="4">
        <v>17216</v>
      </c>
      <c r="F14" s="4">
        <v>8419.2540000000008</v>
      </c>
      <c r="G14" s="4">
        <v>2057</v>
      </c>
      <c r="H14" s="4">
        <v>795</v>
      </c>
    </row>
    <row r="15" spans="1:8" x14ac:dyDescent="0.25">
      <c r="A15" s="5" t="s">
        <v>10</v>
      </c>
      <c r="B15" s="4">
        <v>574</v>
      </c>
      <c r="C15" s="4">
        <v>861</v>
      </c>
      <c r="D15" s="4">
        <v>630</v>
      </c>
      <c r="E15" s="4">
        <v>3874</v>
      </c>
      <c r="F15" s="4">
        <v>365.61099999999999</v>
      </c>
      <c r="G15" s="4">
        <v>338</v>
      </c>
      <c r="H15" s="4">
        <v>427</v>
      </c>
    </row>
    <row r="16" spans="1:8" x14ac:dyDescent="0.25">
      <c r="A16" s="5" t="s">
        <v>9</v>
      </c>
      <c r="B16" s="4">
        <v>0</v>
      </c>
      <c r="C16" s="4">
        <v>3776</v>
      </c>
      <c r="D16" s="4">
        <v>5729</v>
      </c>
      <c r="E16" s="4">
        <v>5122</v>
      </c>
      <c r="F16" s="4">
        <v>4992.6480000000001</v>
      </c>
      <c r="G16" s="4">
        <v>5693</v>
      </c>
      <c r="H16" s="4">
        <v>4626</v>
      </c>
    </row>
    <row r="17" spans="1:8" x14ac:dyDescent="0.25">
      <c r="A17" s="5" t="s">
        <v>8</v>
      </c>
      <c r="B17" s="4">
        <v>0</v>
      </c>
      <c r="C17" s="4">
        <v>0</v>
      </c>
      <c r="D17" s="4">
        <v>0</v>
      </c>
      <c r="E17" s="4">
        <v>22487</v>
      </c>
      <c r="F17" s="4">
        <v>24296.325000000001</v>
      </c>
      <c r="G17" s="4">
        <v>22513</v>
      </c>
      <c r="H17" s="4">
        <v>16192</v>
      </c>
    </row>
    <row r="18" spans="1:8" x14ac:dyDescent="0.25">
      <c r="A18" s="5" t="s">
        <v>7</v>
      </c>
      <c r="B18" s="4">
        <v>1138248</v>
      </c>
      <c r="C18" s="4">
        <v>1230122</v>
      </c>
      <c r="D18" s="4">
        <v>1432994</v>
      </c>
      <c r="E18" s="4">
        <v>1117239</v>
      </c>
      <c r="F18" s="4">
        <v>1003147.3774999999</v>
      </c>
      <c r="G18" s="4">
        <v>1017527</v>
      </c>
      <c r="H18" s="4">
        <v>911980</v>
      </c>
    </row>
    <row r="19" spans="1:8" x14ac:dyDescent="0.25">
      <c r="A19" s="5" t="s">
        <v>6</v>
      </c>
      <c r="B19" s="4">
        <v>6994</v>
      </c>
      <c r="C19" s="4">
        <v>11918</v>
      </c>
      <c r="D19" s="4">
        <v>21749</v>
      </c>
      <c r="E19" s="4">
        <v>18771</v>
      </c>
      <c r="F19" s="4">
        <v>10133.57271</v>
      </c>
      <c r="G19" s="4">
        <v>7973</v>
      </c>
      <c r="H19" s="4">
        <v>15282</v>
      </c>
    </row>
    <row r="20" spans="1:8" ht="25.5" x14ac:dyDescent="0.25">
      <c r="A20" s="10" t="s">
        <v>5</v>
      </c>
      <c r="B20" s="8">
        <v>0</v>
      </c>
      <c r="C20" s="8">
        <v>347102</v>
      </c>
      <c r="D20" s="8">
        <v>401883</v>
      </c>
      <c r="E20" s="9">
        <v>339284</v>
      </c>
      <c r="F20" s="8">
        <v>322401.35700000002</v>
      </c>
      <c r="G20" s="8">
        <v>331515</v>
      </c>
      <c r="H20" s="8">
        <v>280951</v>
      </c>
    </row>
    <row r="21" spans="1:8" x14ac:dyDescent="0.25">
      <c r="A21" s="7" t="s">
        <v>4</v>
      </c>
      <c r="B21" s="6">
        <f>SUM(B22:B24)</f>
        <v>1029168</v>
      </c>
      <c r="C21" s="6">
        <f>SUM(C22:C24)</f>
        <v>1308324</v>
      </c>
      <c r="D21" s="6">
        <f>SUM(D22:D24)</f>
        <v>979809</v>
      </c>
      <c r="E21" s="6">
        <f>SUM(E22:E24)</f>
        <v>1485026</v>
      </c>
      <c r="F21" s="6">
        <f>SUM(F22:F24)</f>
        <v>991272.29374000011</v>
      </c>
      <c r="G21" s="6">
        <f>SUM(G22:G24)</f>
        <v>717697</v>
      </c>
      <c r="H21" s="6">
        <f>SUM(H22:H24)</f>
        <v>552560</v>
      </c>
    </row>
    <row r="22" spans="1:8" x14ac:dyDescent="0.25">
      <c r="A22" s="5" t="s">
        <v>3</v>
      </c>
      <c r="B22" s="4">
        <v>653204</v>
      </c>
      <c r="C22" s="4">
        <v>892036</v>
      </c>
      <c r="D22" s="4">
        <v>336583</v>
      </c>
      <c r="E22" s="4">
        <v>364522</v>
      </c>
      <c r="F22" s="4">
        <v>522406.82561</v>
      </c>
      <c r="G22" s="4">
        <v>439842</v>
      </c>
      <c r="H22" s="4">
        <v>347112</v>
      </c>
    </row>
    <row r="23" spans="1:8" x14ac:dyDescent="0.25">
      <c r="A23" s="5" t="s">
        <v>2</v>
      </c>
      <c r="B23" s="4">
        <v>50458</v>
      </c>
      <c r="C23" s="4">
        <v>63052</v>
      </c>
      <c r="D23" s="4">
        <v>51874</v>
      </c>
      <c r="E23" s="4">
        <v>65639</v>
      </c>
      <c r="F23" s="4">
        <v>106718.99659000001</v>
      </c>
      <c r="G23" s="4">
        <v>118189</v>
      </c>
      <c r="H23" s="4">
        <v>131431</v>
      </c>
    </row>
    <row r="24" spans="1:8" x14ac:dyDescent="0.25">
      <c r="A24" s="5" t="s">
        <v>1</v>
      </c>
      <c r="B24" s="4">
        <v>325506</v>
      </c>
      <c r="C24" s="4">
        <v>353236</v>
      </c>
      <c r="D24" s="4">
        <v>591352</v>
      </c>
      <c r="E24" s="4">
        <v>1054865</v>
      </c>
      <c r="F24" s="4">
        <v>362146.47154</v>
      </c>
      <c r="G24" s="4">
        <v>159666</v>
      </c>
      <c r="H24" s="4">
        <f>[3]APROVECHAMIENTOS!H8</f>
        <v>74017</v>
      </c>
    </row>
    <row r="25" spans="1:8" x14ac:dyDescent="0.25">
      <c r="A25" s="3" t="s">
        <v>0</v>
      </c>
      <c r="B25" s="2"/>
      <c r="C25" s="2"/>
      <c r="D25" s="2"/>
      <c r="E25" s="2"/>
      <c r="F25" s="2"/>
      <c r="G25" s="2"/>
      <c r="H25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PROPIOS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2019-11-25T18:20:27Z</dcterms:created>
  <dcterms:modified xsi:type="dcterms:W3CDTF">2019-11-25T18:23:14Z</dcterms:modified>
</cp:coreProperties>
</file>