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IMPUESTOS TOTALES" sheetId="1" r:id="rId1"/>
  </sheets>
  <externalReferences>
    <externalReference r:id="rId2"/>
    <externalReference r:id="rId3"/>
    <externalReference r:id="rId4"/>
  </externalReferences>
  <definedNames>
    <definedName name="_xlnm.Print_Area" localSheetId="0">'IMPUESTOS TOTALES'!$A$1:$H$21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8" i="1"/>
  <c r="E8" i="1"/>
  <c r="B10" i="1"/>
  <c r="C10" i="1"/>
  <c r="C8" i="1" s="1"/>
  <c r="D10" i="1"/>
  <c r="D8" i="1" s="1"/>
  <c r="E10" i="1"/>
  <c r="F11" i="1"/>
  <c r="G11" i="1"/>
  <c r="H11" i="1"/>
  <c r="H10" i="1" s="1"/>
  <c r="H8" i="1" s="1"/>
  <c r="F12" i="1"/>
  <c r="G12" i="1"/>
  <c r="H12" i="1"/>
  <c r="F13" i="1"/>
  <c r="F10" i="1" s="1"/>
  <c r="F8" i="1" s="1"/>
  <c r="G13" i="1"/>
  <c r="H13" i="1"/>
  <c r="F14" i="1"/>
  <c r="G14" i="1"/>
  <c r="G10" i="1" s="1"/>
  <c r="G8" i="1" s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</calcChain>
</file>

<file path=xl/sharedStrings.xml><?xml version="1.0" encoding="utf-8"?>
<sst xmlns="http://schemas.openxmlformats.org/spreadsheetml/2006/main" count="17" uniqueCount="17">
  <si>
    <t>Fuente: Secretaría de Finanzas</t>
  </si>
  <si>
    <t>Adicional para la Preservación del Patrimonio Cultural, Infraestructura y Deporte</t>
  </si>
  <si>
    <t>Accesorios</t>
  </si>
  <si>
    <t>Sobre Nóminas</t>
  </si>
  <si>
    <t>A las Erogaciones en Juegos y Concursos</t>
  </si>
  <si>
    <t>A la Venta Final de Bebidas con Contenido Alcohólico</t>
  </si>
  <si>
    <t>Sobre Extracción de Materiales del Suelo y Subsuelo</t>
  </si>
  <si>
    <t>Sobre Tenencia o Uso de Vehículos</t>
  </si>
  <si>
    <t>Sobre Servicios de Hospedaje</t>
  </si>
  <si>
    <t>Sobre Loterías, Rifas, Sorteos y Concursos</t>
  </si>
  <si>
    <t>Al comercio de Libros, Periódicos y Revistas</t>
  </si>
  <si>
    <t xml:space="preserve">Tributarios                                                                                                     </t>
  </si>
  <si>
    <t>Total</t>
  </si>
  <si>
    <t>Concepto</t>
  </si>
  <si>
    <t>(Miles de pesos)</t>
  </si>
  <si>
    <t>IMPUESTOS TOTALES,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</si>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</sst>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54428</xdr:colOff>
      <xdr:row>0</xdr:row>
      <xdr:rowOff>40822</xdr:rowOff>
    </xdr:from>
    <xdr:ext cx="590549" cy="798287"/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79828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  <cell r="G11">
            <v>407</v>
          </cell>
          <cell r="H11">
            <v>210</v>
          </cell>
        </row>
        <row r="12">
          <cell r="F12">
            <v>8426.8279999999995</v>
          </cell>
          <cell r="G12">
            <v>7852</v>
          </cell>
          <cell r="H12">
            <v>4750</v>
          </cell>
        </row>
        <row r="13">
          <cell r="F13">
            <v>10054.013999999999</v>
          </cell>
          <cell r="G13">
            <v>10640</v>
          </cell>
          <cell r="H13">
            <v>6450</v>
          </cell>
        </row>
        <row r="14">
          <cell r="F14">
            <v>8419.2540000000008</v>
          </cell>
          <cell r="G14">
            <v>2057</v>
          </cell>
          <cell r="H14">
            <v>599</v>
          </cell>
        </row>
        <row r="15">
          <cell r="F15">
            <v>365.61099999999999</v>
          </cell>
          <cell r="G15">
            <v>338</v>
          </cell>
          <cell r="H15">
            <v>313</v>
          </cell>
        </row>
        <row r="16">
          <cell r="F16">
            <v>4992.6480000000001</v>
          </cell>
          <cell r="G16">
            <v>5693</v>
          </cell>
          <cell r="H16">
            <v>3311</v>
          </cell>
        </row>
        <row r="17">
          <cell r="F17">
            <v>24296.325000000001</v>
          </cell>
          <cell r="G17">
            <v>22513</v>
          </cell>
          <cell r="H17">
            <v>11350</v>
          </cell>
        </row>
        <row r="18">
          <cell r="F18">
            <v>1003147.3774999999</v>
          </cell>
          <cell r="G18">
            <v>1017527</v>
          </cell>
          <cell r="H18">
            <v>636698</v>
          </cell>
        </row>
        <row r="19">
          <cell r="F19">
            <v>10133.57271</v>
          </cell>
          <cell r="G19">
            <v>7973</v>
          </cell>
          <cell r="H19">
            <v>14178</v>
          </cell>
        </row>
        <row r="20">
          <cell r="F20">
            <v>322401.35700000002</v>
          </cell>
          <cell r="G20">
            <v>331515</v>
          </cell>
          <cell r="H20">
            <v>185498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SOBRE NÓMINA"/>
      <sheetName val="DERECHOS"/>
      <sheetName val="PRODUCTOS"/>
      <sheetName val="APROVECHAMIENTOS"/>
      <sheetName val="INGRESOS FEDERALES"/>
      <sheetName val="RAMO 28"/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1"/>
  <sheetViews>
    <sheetView tabSelected="1" view="pageBreakPreview" zoomScale="80" zoomScaleNormal="100" zoomScaleSheetLayoutView="80" workbookViewId="0">
      <pane xSplit="1" topLeftCell="B1" activePane="topRight" state="frozen"/>
      <selection activeCell="A2" sqref="A2"/>
      <selection pane="topRight" activeCell="A4" sqref="A4:F4"/>
    </sheetView>
  </sheetViews>
  <sheetFormatPr baseColWidth="10" defaultRowHeight="15" x14ac:dyDescent="0.25"/>
  <cols>
    <col min="1" max="1" width="64" style="1" customWidth="1"/>
    <col min="2" max="8" width="15.7109375" style="1" customWidth="1"/>
    <col min="9" max="16384" width="11.42578125" style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ht="15.75" x14ac:dyDescent="0.25">
      <c r="A2" s="21" t="s">
        <v>16</v>
      </c>
      <c r="B2" s="21"/>
      <c r="C2" s="21"/>
      <c r="D2" s="21"/>
      <c r="E2" s="21"/>
      <c r="F2" s="21"/>
    </row>
    <row r="3" spans="1:8" x14ac:dyDescent="0.25">
      <c r="A3" s="20" t="s">
        <v>15</v>
      </c>
      <c r="B3" s="20"/>
      <c r="C3" s="20"/>
      <c r="D3" s="20"/>
      <c r="E3" s="20"/>
      <c r="F3" s="20"/>
    </row>
    <row r="4" spans="1:8" x14ac:dyDescent="0.25">
      <c r="A4" s="20" t="s">
        <v>14</v>
      </c>
      <c r="B4" s="20"/>
      <c r="C4" s="20"/>
      <c r="D4" s="20"/>
      <c r="E4" s="20"/>
      <c r="F4" s="20"/>
    </row>
    <row r="5" spans="1:8" ht="15.75" thickBot="1" x14ac:dyDescent="0.3">
      <c r="A5" s="16"/>
      <c r="B5" s="16"/>
      <c r="C5" s="16"/>
      <c r="D5" s="16"/>
      <c r="E5" s="16"/>
      <c r="F5" s="16"/>
      <c r="G5" s="16"/>
      <c r="H5" s="16"/>
    </row>
    <row r="6" spans="1:8" ht="35.25" customHeight="1" thickBot="1" x14ac:dyDescent="0.3">
      <c r="A6" s="19" t="s">
        <v>13</v>
      </c>
      <c r="B6" s="18">
        <v>2013</v>
      </c>
      <c r="C6" s="18">
        <v>2014</v>
      </c>
      <c r="D6" s="18">
        <v>2015</v>
      </c>
      <c r="E6" s="18">
        <v>2016</v>
      </c>
      <c r="F6" s="18">
        <f>'[2]INGRESOS TOTALES'!F6</f>
        <v>2017</v>
      </c>
      <c r="G6" s="17">
        <f>'[2]INGRESOS TOTALES'!G6</f>
        <v>2018</v>
      </c>
      <c r="H6" s="17" t="str">
        <f>'[2]INGRESOS TOTALES'!H6</f>
        <v>2do Trimestre 2019</v>
      </c>
    </row>
    <row r="7" spans="1:8" ht="9.9499999999999993" customHeight="1" x14ac:dyDescent="0.25">
      <c r="A7" s="13"/>
      <c r="B7" s="16"/>
      <c r="C7" s="16"/>
      <c r="D7" s="16"/>
      <c r="E7" s="16"/>
      <c r="F7" s="16"/>
      <c r="G7" s="16"/>
      <c r="H7" s="16"/>
    </row>
    <row r="8" spans="1:8" x14ac:dyDescent="0.25">
      <c r="A8" s="15" t="s">
        <v>12</v>
      </c>
      <c r="B8" s="14">
        <f>B10</f>
        <v>1290273</v>
      </c>
      <c r="C8" s="14">
        <f>C10</f>
        <v>1763506</v>
      </c>
      <c r="D8" s="14">
        <f>D10</f>
        <v>2008375</v>
      </c>
      <c r="E8" s="14">
        <f>E10</f>
        <v>1544655</v>
      </c>
      <c r="F8" s="14">
        <f>F10</f>
        <v>1392720.65121</v>
      </c>
      <c r="G8" s="14">
        <f>G10</f>
        <v>1406515</v>
      </c>
      <c r="H8" s="14">
        <f>H10</f>
        <v>863357</v>
      </c>
    </row>
    <row r="9" spans="1:8" x14ac:dyDescent="0.25">
      <c r="A9" s="13"/>
      <c r="B9" s="12"/>
      <c r="C9" s="12"/>
      <c r="D9" s="12"/>
      <c r="E9" s="12"/>
      <c r="F9" s="12"/>
      <c r="G9" s="12"/>
      <c r="H9" s="12"/>
    </row>
    <row r="10" spans="1:8" x14ac:dyDescent="0.25">
      <c r="A10" s="11" t="s">
        <v>11</v>
      </c>
      <c r="B10" s="10">
        <f>SUM(B11:B20)</f>
        <v>1290273</v>
      </c>
      <c r="C10" s="10">
        <f>SUM(C11:C20)</f>
        <v>1763506</v>
      </c>
      <c r="D10" s="10">
        <f>SUM(D11:D20)</f>
        <v>2008375</v>
      </c>
      <c r="E10" s="10">
        <f>SUM(E11:E20)</f>
        <v>1544655</v>
      </c>
      <c r="F10" s="10">
        <f>SUM(F11:F20)</f>
        <v>1392720.65121</v>
      </c>
      <c r="G10" s="10">
        <f>SUM(G11:G20)</f>
        <v>1406515</v>
      </c>
      <c r="H10" s="10">
        <f>SUM(H11:H20)</f>
        <v>863357</v>
      </c>
    </row>
    <row r="11" spans="1:8" x14ac:dyDescent="0.25">
      <c r="A11" s="9" t="s">
        <v>10</v>
      </c>
      <c r="B11" s="8">
        <v>673</v>
      </c>
      <c r="C11" s="8">
        <v>503</v>
      </c>
      <c r="D11" s="8">
        <v>531</v>
      </c>
      <c r="E11" s="8">
        <v>352</v>
      </c>
      <c r="F11" s="8">
        <f>'[1]INGRESOS PROPIOS'!F11</f>
        <v>483.66399999999999</v>
      </c>
      <c r="G11" s="8">
        <f>'[1]INGRESOS PROPIOS'!G11</f>
        <v>407</v>
      </c>
      <c r="H11" s="8">
        <f>'[1]INGRESOS PROPIOS'!H11</f>
        <v>210</v>
      </c>
    </row>
    <row r="12" spans="1:8" x14ac:dyDescent="0.25">
      <c r="A12" s="7" t="s">
        <v>9</v>
      </c>
      <c r="B12" s="6">
        <v>11402</v>
      </c>
      <c r="C12" s="6">
        <v>9325</v>
      </c>
      <c r="D12" s="6">
        <v>8449</v>
      </c>
      <c r="E12" s="6">
        <v>9416</v>
      </c>
      <c r="F12" s="6">
        <f>'[1]INGRESOS PROPIOS'!F12</f>
        <v>8426.8279999999995</v>
      </c>
      <c r="G12" s="6">
        <f>'[1]INGRESOS PROPIOS'!G12</f>
        <v>7852</v>
      </c>
      <c r="H12" s="6">
        <f>'[1]INGRESOS PROPIOS'!H12</f>
        <v>4750</v>
      </c>
    </row>
    <row r="13" spans="1:8" x14ac:dyDescent="0.25">
      <c r="A13" s="7" t="s">
        <v>8</v>
      </c>
      <c r="B13" s="6">
        <v>12835</v>
      </c>
      <c r="C13" s="6">
        <v>15447</v>
      </c>
      <c r="D13" s="6">
        <v>14096</v>
      </c>
      <c r="E13" s="6">
        <v>10894</v>
      </c>
      <c r="F13" s="6">
        <f>'[1]INGRESOS PROPIOS'!F13</f>
        <v>10054.013999999999</v>
      </c>
      <c r="G13" s="6">
        <f>'[1]INGRESOS PROPIOS'!G13</f>
        <v>10640</v>
      </c>
      <c r="H13" s="6">
        <f>'[1]INGRESOS PROPIOS'!H13</f>
        <v>6450</v>
      </c>
    </row>
    <row r="14" spans="1:8" x14ac:dyDescent="0.25">
      <c r="A14" s="9" t="s">
        <v>7</v>
      </c>
      <c r="B14" s="8">
        <v>119547</v>
      </c>
      <c r="C14" s="8">
        <v>144452</v>
      </c>
      <c r="D14" s="8">
        <v>122314</v>
      </c>
      <c r="E14" s="8">
        <v>17216</v>
      </c>
      <c r="F14" s="8">
        <f>'[1]INGRESOS PROPIOS'!F14</f>
        <v>8419.2540000000008</v>
      </c>
      <c r="G14" s="8">
        <f>'[1]INGRESOS PROPIOS'!G14</f>
        <v>2057</v>
      </c>
      <c r="H14" s="8">
        <f>'[1]INGRESOS PROPIOS'!H14</f>
        <v>599</v>
      </c>
    </row>
    <row r="15" spans="1:8" x14ac:dyDescent="0.25">
      <c r="A15" s="7" t="s">
        <v>6</v>
      </c>
      <c r="B15" s="6">
        <v>574</v>
      </c>
      <c r="C15" s="6">
        <v>861</v>
      </c>
      <c r="D15" s="6">
        <v>630</v>
      </c>
      <c r="E15" s="6">
        <v>3874</v>
      </c>
      <c r="F15" s="6">
        <f>'[1]INGRESOS PROPIOS'!F15</f>
        <v>365.61099999999999</v>
      </c>
      <c r="G15" s="6">
        <f>'[1]INGRESOS PROPIOS'!G15</f>
        <v>338</v>
      </c>
      <c r="H15" s="6">
        <f>'[1]INGRESOS PROPIOS'!H15</f>
        <v>313</v>
      </c>
    </row>
    <row r="16" spans="1:8" x14ac:dyDescent="0.25">
      <c r="A16" s="7" t="s">
        <v>5</v>
      </c>
      <c r="B16" s="6">
        <v>0</v>
      </c>
      <c r="C16" s="6">
        <v>3776</v>
      </c>
      <c r="D16" s="6">
        <v>5729</v>
      </c>
      <c r="E16" s="6">
        <v>5122</v>
      </c>
      <c r="F16" s="6">
        <f>'[1]INGRESOS PROPIOS'!F16</f>
        <v>4992.6480000000001</v>
      </c>
      <c r="G16" s="6">
        <f>'[1]INGRESOS PROPIOS'!G16</f>
        <v>5693</v>
      </c>
      <c r="H16" s="6">
        <f>'[1]INGRESOS PROPIOS'!H16</f>
        <v>3311</v>
      </c>
    </row>
    <row r="17" spans="1:8" x14ac:dyDescent="0.25">
      <c r="A17" s="9" t="s">
        <v>4</v>
      </c>
      <c r="B17" s="8">
        <v>0</v>
      </c>
      <c r="C17" s="8">
        <v>0</v>
      </c>
      <c r="D17" s="8">
        <v>0</v>
      </c>
      <c r="E17" s="8">
        <v>22487</v>
      </c>
      <c r="F17" s="8">
        <f>'[1]INGRESOS PROPIOS'!F17</f>
        <v>24296.325000000001</v>
      </c>
      <c r="G17" s="8">
        <f>'[1]INGRESOS PROPIOS'!G17</f>
        <v>22513</v>
      </c>
      <c r="H17" s="8">
        <f>'[1]INGRESOS PROPIOS'!H17</f>
        <v>11350</v>
      </c>
    </row>
    <row r="18" spans="1:8" x14ac:dyDescent="0.25">
      <c r="A18" s="7" t="s">
        <v>3</v>
      </c>
      <c r="B18" s="6">
        <v>1138248</v>
      </c>
      <c r="C18" s="6">
        <v>1230122</v>
      </c>
      <c r="D18" s="6">
        <v>1432994</v>
      </c>
      <c r="E18" s="6">
        <v>1117239</v>
      </c>
      <c r="F18" s="6">
        <f>'[1]INGRESOS PROPIOS'!F18</f>
        <v>1003147.3774999999</v>
      </c>
      <c r="G18" s="6">
        <f>'[1]INGRESOS PROPIOS'!G18</f>
        <v>1017527</v>
      </c>
      <c r="H18" s="6">
        <f>'[1]INGRESOS PROPIOS'!H18</f>
        <v>636698</v>
      </c>
    </row>
    <row r="19" spans="1:8" x14ac:dyDescent="0.25">
      <c r="A19" s="7" t="s">
        <v>2</v>
      </c>
      <c r="B19" s="6">
        <v>6994</v>
      </c>
      <c r="C19" s="6">
        <v>11918</v>
      </c>
      <c r="D19" s="6">
        <v>21749</v>
      </c>
      <c r="E19" s="6">
        <v>18771</v>
      </c>
      <c r="F19" s="6">
        <f>'[1]INGRESOS PROPIOS'!F19</f>
        <v>10133.57271</v>
      </c>
      <c r="G19" s="6">
        <f>'[1]INGRESOS PROPIOS'!G19</f>
        <v>7973</v>
      </c>
      <c r="H19" s="6">
        <f>'[1]INGRESOS PROPIOS'!H19</f>
        <v>14178</v>
      </c>
    </row>
    <row r="20" spans="1:8" x14ac:dyDescent="0.25">
      <c r="A20" s="5" t="s">
        <v>1</v>
      </c>
      <c r="B20" s="4">
        <v>0</v>
      </c>
      <c r="C20" s="4">
        <v>347102</v>
      </c>
      <c r="D20" s="4">
        <v>401883</v>
      </c>
      <c r="E20" s="4">
        <v>339284</v>
      </c>
      <c r="F20" s="4">
        <f>'[1]INGRESOS PROPIOS'!F20</f>
        <v>322401.35700000002</v>
      </c>
      <c r="G20" s="4">
        <f>'[1]INGRESOS PROPIOS'!G20</f>
        <v>331515</v>
      </c>
      <c r="H20" s="4">
        <f>'[1]INGRESOS PROPIOS'!H20</f>
        <v>185498</v>
      </c>
    </row>
    <row r="21" spans="1:8" x14ac:dyDescent="0.25">
      <c r="A21" s="3" t="s">
        <v>0</v>
      </c>
      <c r="B21" s="2"/>
      <c r="C21" s="2"/>
      <c r="D21" s="2"/>
      <c r="E21" s="2"/>
      <c r="F21" s="2"/>
      <c r="G21" s="2"/>
      <c r="H21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IMPUESTOS TOTALES</vt:lpstr>
      <vt:lpstr>'IMPUESTOS TOTALES'!Área_de_impresión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2019-10-11T16:18:43Z</dcterms:created>
  <dcterms:modified xsi:type="dcterms:W3CDTF">2019-10-11T16:19:40Z</dcterms:modified>
</cp:coreProperties>
</file>