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4631A52A-E65A-4D44-A3C5-E1854327EC9E}" xr6:coauthVersionLast="36" xr6:coauthVersionMax="36" xr10:uidLastSave="{00000000-0000-0000-0000-000000000000}"/>
  <bookViews>
    <workbookView xWindow="3280" yWindow="4720" windowWidth="22240" windowHeight="9980" xr2:uid="{17C0738D-D63F-7F49-83F8-A99F63B6C059}"/>
  </bookViews>
  <sheets>
    <sheet name="INGRESOS FEDER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F10" i="1"/>
  <c r="F9" i="1"/>
  <c r="F6" i="1"/>
  <c r="G6" i="1"/>
  <c r="H6" i="1"/>
  <c r="B8" i="1"/>
  <c r="C8" i="1"/>
  <c r="D8" i="1"/>
  <c r="E8" i="1"/>
  <c r="G9" i="1"/>
  <c r="H9" i="1"/>
  <c r="H13" i="1"/>
  <c r="G8" i="1" l="1"/>
  <c r="F8" i="1"/>
  <c r="H8" i="1"/>
</calcChain>
</file>

<file path=xl/sharedStrings.xml><?xml version="1.0" encoding="utf-8"?>
<sst xmlns="http://schemas.openxmlformats.org/spreadsheetml/2006/main" count="12" uniqueCount="12">
  <si>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</si>
  <si>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Fuente: Secretaría de Finanzas</t>
  </si>
  <si>
    <t>Fondo para Entidades Federativas y Municipios Productores de Hidrocarburos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</si>
  <si>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</si>
  <si>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Convenios y Programas entre el Gobierno Federal y el Estado</t>
  </si>
  <si>
    <t>Ramo 33</t>
  </si>
  <si>
    <t>Ramo 28</t>
  </si>
  <si>
    <t>Total</t>
  </si>
  <si>
    <t>Concepto</t>
  </si>
  <si>
    <t>(Miles de pesos)</t>
  </si>
  <si>
    <t>INGRESOS FEDERALES,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</si>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</sst>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90549" cy="818685"/>
    <xdr:pic>
      <xdr:nvPicPr>
        <xdr:cNvPr id="2" name="Imagen 1">
          <a:extLst>
            <a:ext uri="{FF2B5EF4-FFF2-40B4-BE49-F238E27FC236}">
              <a16:creationId xmlns:a16="http://schemas.microsoft.com/office/drawing/2014/main" id="{8F81485E-A291-604E-99CE-D8AB9D6E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8186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</sheetNames>
    <sheetDataSet>
      <sheetData sheetId="0">
        <row r="8">
          <cell r="F8">
            <v>6779293</v>
          </cell>
          <cell r="G8">
            <v>8641963</v>
          </cell>
          <cell r="H8">
            <v>2597864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</sheetNames>
    <sheetDataSet>
      <sheetData sheetId="0">
        <row r="8">
          <cell r="F8">
            <v>7754235</v>
          </cell>
          <cell r="G8">
            <v>8046079</v>
          </cell>
          <cell r="H8">
            <v>2000501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S DISTINTOS DE APORTACIONE"/>
    </sheetNames>
    <sheetDataSet>
      <sheetData sheetId="0">
        <row r="9">
          <cell r="H9">
            <v>106921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44AA-8C73-F74C-A925-0719E9460AEE}">
  <sheetPr>
    <tabColor rgb="FF002060"/>
    <pageSetUpPr fitToPage="1"/>
  </sheetPr>
  <dimension ref="A1:H15"/>
  <sheetViews>
    <sheetView tabSelected="1" view="pageBreakPreview" zoomScale="90" zoomScaleNormal="100" zoomScaleSheetLayoutView="90" workbookViewId="0">
      <selection activeCell="A27" sqref="A27"/>
    </sheetView>
  </sheetViews>
  <sheetFormatPr baseColWidth="10" defaultColWidth="11.5" defaultRowHeight="15"/>
  <cols>
    <col min="1" max="1" width="47.6640625" style="1" customWidth="1"/>
    <col min="2" max="8" width="15.6640625" style="1" customWidth="1"/>
    <col min="9" max="16384" width="11.5" style="1"/>
  </cols>
  <sheetData>
    <row r="1" spans="1:8">
      <c r="A1" s="14"/>
      <c r="B1" s="14"/>
      <c r="C1" s="14"/>
      <c r="D1" s="14"/>
      <c r="E1" s="14"/>
      <c r="F1" s="14"/>
      <c r="G1" s="14"/>
      <c r="H1" s="14"/>
    </row>
    <row r="2" spans="1:8" ht="16">
      <c r="A2" s="20" t="s">
        <v>11</v>
      </c>
      <c r="B2" s="20"/>
      <c r="C2" s="20"/>
      <c r="D2" s="20"/>
      <c r="E2" s="20"/>
      <c r="F2" s="20"/>
    </row>
    <row r="3" spans="1:8">
      <c r="A3" s="19" t="s">
        <v>10</v>
      </c>
      <c r="B3" s="19"/>
      <c r="C3" s="19"/>
      <c r="D3" s="19"/>
      <c r="E3" s="19"/>
      <c r="F3" s="19"/>
    </row>
    <row r="4" spans="1:8">
      <c r="A4" s="19" t="s">
        <v>9</v>
      </c>
      <c r="B4" s="19"/>
      <c r="C4" s="19"/>
      <c r="D4" s="19"/>
      <c r="E4" s="19"/>
      <c r="F4" s="19"/>
    </row>
    <row r="5" spans="1:8" ht="16" thickBot="1">
      <c r="A5" s="14"/>
      <c r="B5" s="14"/>
      <c r="C5" s="14"/>
      <c r="D5" s="14"/>
      <c r="E5" s="14"/>
      <c r="F5" s="14"/>
      <c r="G5" s="14"/>
      <c r="H5" s="14"/>
    </row>
    <row r="6" spans="1:8" ht="35.25" customHeight="1" thickBot="1">
      <c r="A6" s="18" t="s">
        <v>8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1er Trimestre 2019</v>
      </c>
    </row>
    <row r="7" spans="1:8" ht="10" customHeight="1">
      <c r="A7" s="15"/>
      <c r="B7" s="14"/>
      <c r="C7" s="14"/>
      <c r="D7" s="14"/>
      <c r="E7" s="14"/>
    </row>
    <row r="8" spans="1:8">
      <c r="A8" s="13" t="s">
        <v>7</v>
      </c>
      <c r="B8" s="12">
        <f>B9+B10+B11</f>
        <v>16459577</v>
      </c>
      <c r="C8" s="12">
        <f>C9+C10+C11</f>
        <v>16998504</v>
      </c>
      <c r="D8" s="12">
        <f>D9+D10+D11</f>
        <v>18388696</v>
      </c>
      <c r="E8" s="12">
        <f>E9+E10+E11</f>
        <v>18311147</v>
      </c>
      <c r="F8" s="12">
        <f>F9+F10+F11</f>
        <v>19390942</v>
      </c>
      <c r="G8" s="12">
        <f>G9+G10+G11+G12</f>
        <v>22179995</v>
      </c>
      <c r="H8" s="12">
        <f>H9+H10+H11+H12+H13</f>
        <v>5002420</v>
      </c>
    </row>
    <row r="9" spans="1:8">
      <c r="A9" s="11" t="s">
        <v>6</v>
      </c>
      <c r="B9" s="10">
        <v>6572877</v>
      </c>
      <c r="C9" s="10">
        <v>6496101</v>
      </c>
      <c r="D9" s="10">
        <v>7703658</v>
      </c>
      <c r="E9" s="10">
        <v>6941433</v>
      </c>
      <c r="F9" s="10">
        <f>'[3]RAMO 28'!F8</f>
        <v>6779293</v>
      </c>
      <c r="G9" s="10">
        <f>'[3]RAMO 28'!G8</f>
        <v>8641963</v>
      </c>
      <c r="H9" s="10">
        <f>'[3]RAMO 28'!H8</f>
        <v>2597864</v>
      </c>
    </row>
    <row r="10" spans="1:8">
      <c r="A10" s="9" t="s">
        <v>5</v>
      </c>
      <c r="B10" s="8">
        <v>6112209</v>
      </c>
      <c r="C10" s="8">
        <v>6459623</v>
      </c>
      <c r="D10" s="8">
        <v>7034059</v>
      </c>
      <c r="E10" s="8">
        <v>7324461</v>
      </c>
      <c r="F10" s="8">
        <f>'[4]RAMO 33'!F8</f>
        <v>7754235</v>
      </c>
      <c r="G10" s="8">
        <f>'[4]RAMO 33'!G8</f>
        <v>8046079</v>
      </c>
      <c r="H10" s="8">
        <f>'[4]RAMO 33'!H8</f>
        <v>2000501</v>
      </c>
    </row>
    <row r="11" spans="1:8">
      <c r="A11" s="7" t="s">
        <v>4</v>
      </c>
      <c r="B11" s="6">
        <v>3774491</v>
      </c>
      <c r="C11" s="6">
        <v>4042780</v>
      </c>
      <c r="D11" s="6">
        <v>3650979</v>
      </c>
      <c r="E11" s="6">
        <v>4045253</v>
      </c>
      <c r="F11" s="6">
        <v>4857414</v>
      </c>
      <c r="G11" s="6">
        <v>5269494</v>
      </c>
      <c r="H11" s="6">
        <v>254544</v>
      </c>
    </row>
    <row r="12" spans="1:8" ht="16">
      <c r="A12" s="7" t="s">
        <v>3</v>
      </c>
      <c r="B12" s="6"/>
      <c r="C12" s="6"/>
      <c r="D12" s="6"/>
      <c r="E12" s="6"/>
      <c r="F12" s="6"/>
      <c r="G12" s="6">
        <v>222459</v>
      </c>
      <c r="H12" s="6">
        <v>42590</v>
      </c>
    </row>
    <row r="13" spans="1:8" ht="30">
      <c r="A13" s="5" t="s">
        <v>2</v>
      </c>
      <c r="B13" s="4"/>
      <c r="C13" s="4"/>
      <c r="D13" s="4"/>
      <c r="E13" s="4"/>
      <c r="F13" s="4"/>
      <c r="G13" s="4"/>
      <c r="H13" s="4">
        <f>'[5]FONDOS DISTINTOS DE APORTACIONE'!H9</f>
        <v>106921</v>
      </c>
    </row>
    <row r="14" spans="1:8">
      <c r="A14" s="2" t="s">
        <v>1</v>
      </c>
      <c r="B14" s="3"/>
      <c r="C14" s="3"/>
      <c r="D14" s="3"/>
      <c r="E14" s="3"/>
    </row>
    <row r="15" spans="1:8" ht="16">
      <c r="A15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2019-05-07T15:23:57Z</dcterms:created>
  <dcterms:modified xsi:type="dcterms:W3CDTF">2019-05-07T15:43:02Z</dcterms:modified>
</cp:coreProperties>
</file>