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INGRESOS FEDERAL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6" i="1"/>
  <c r="G6" i="1"/>
  <c r="B8" i="1"/>
  <c r="C8" i="1"/>
  <c r="D8" i="1"/>
  <c r="E8" i="1"/>
  <c r="F9" i="1"/>
  <c r="G9" i="1"/>
  <c r="G8" i="1" l="1"/>
  <c r="F8" i="1"/>
</calcChain>
</file>

<file path=xl/sharedStrings.xml><?xml version="1.0" encoding="utf-8"?>
<sst xmlns="http://schemas.openxmlformats.org/spreadsheetml/2006/main" count="11" uniqueCount="11">
  <si>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</si>
  <si>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Fuente: Secretaría de Finanzas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</si>
  <si>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</si>
  <si>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Convenios y Programas entre el Gobierno Federal y el Estado</t>
  </si>
  <si>
    <t>Ramo 33</t>
  </si>
  <si>
    <t>Ramo 28</t>
  </si>
  <si>
    <t>Total</t>
  </si>
  <si>
    <t>Concepto</t>
  </si>
  <si>
    <t>(Miles de pesos)</t>
  </si>
  <si>
    <t>INGRESOS FEDERALES,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</si>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</sst>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2"/>
      <color rgb="FF000000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90549" cy="801046"/>
    <xdr:pic>
      <xdr:nvPicPr>
        <xdr:cNvPr id="2" name="Imagen 1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80104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TOTALES"/>
      <sheetName val="CLASIFICACIÓN ECONÓMICA"/>
      <sheetName val="CLASIFICACIÓN FUNCIONA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28"/>
    </sheetNames>
    <sheetDataSet>
      <sheetData sheetId="0">
        <row r="8">
          <cell r="F8">
            <v>6779293</v>
          </cell>
          <cell r="G8">
            <v>6750076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</sheetNames>
    <sheetDataSet>
      <sheetData sheetId="0">
        <row r="8">
          <cell r="F8">
            <v>7754235</v>
          </cell>
          <cell r="G8">
            <v>5826805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4"/>
  <sheetViews>
    <sheetView tabSelected="1" view="pageBreakPreview" zoomScale="90" zoomScaleNormal="100" zoomScaleSheetLayoutView="90" workbookViewId="0">
      <selection activeCell="G11" sqref="G11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x14ac:dyDescent="0.25">
      <c r="A2" s="20" t="s">
        <v>10</v>
      </c>
      <c r="B2" s="20"/>
      <c r="C2" s="20"/>
      <c r="D2" s="20"/>
      <c r="E2" s="20"/>
      <c r="F2" s="20"/>
    </row>
    <row r="3" spans="1:7" x14ac:dyDescent="0.25">
      <c r="A3" s="19" t="s">
        <v>9</v>
      </c>
      <c r="B3" s="19"/>
      <c r="C3" s="19"/>
      <c r="D3" s="19"/>
      <c r="E3" s="19"/>
      <c r="F3" s="19"/>
    </row>
    <row r="4" spans="1:7" x14ac:dyDescent="0.25">
      <c r="A4" s="19" t="s">
        <v>8</v>
      </c>
      <c r="B4" s="19"/>
      <c r="C4" s="19"/>
      <c r="D4" s="19"/>
      <c r="E4" s="19"/>
      <c r="F4" s="19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8" t="s">
        <v>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 t="str">
        <f>'[1]INGRESOS TOTALES'!G6</f>
        <v>Enero - Septiembre 2018</v>
      </c>
    </row>
    <row r="7" spans="1:7" ht="9.9499999999999993" customHeight="1" x14ac:dyDescent="0.25">
      <c r="A7" s="15"/>
      <c r="B7" s="14"/>
      <c r="C7" s="14"/>
      <c r="D7" s="14"/>
      <c r="E7" s="14"/>
    </row>
    <row r="8" spans="1:7" x14ac:dyDescent="0.25">
      <c r="A8" s="13" t="s">
        <v>6</v>
      </c>
      <c r="B8" s="12">
        <f>B9+B10+B11</f>
        <v>16459577</v>
      </c>
      <c r="C8" s="12">
        <f>C9+C10+C11</f>
        <v>16998504</v>
      </c>
      <c r="D8" s="12">
        <f>D9+D10+D11</f>
        <v>18388696</v>
      </c>
      <c r="E8" s="12">
        <f>E9+E10+E11</f>
        <v>18311147</v>
      </c>
      <c r="F8" s="12">
        <f>F9+F10+F11</f>
        <v>19390942</v>
      </c>
      <c r="G8" s="12">
        <f>G9+G10+G11+G12</f>
        <v>16912907</v>
      </c>
    </row>
    <row r="9" spans="1:7" x14ac:dyDescent="0.25">
      <c r="A9" s="11" t="s">
        <v>5</v>
      </c>
      <c r="B9" s="10">
        <v>6572877</v>
      </c>
      <c r="C9" s="10">
        <v>6496101</v>
      </c>
      <c r="D9" s="10">
        <v>7703658</v>
      </c>
      <c r="E9" s="10">
        <v>6941433</v>
      </c>
      <c r="F9" s="10">
        <f>'[3]RAMO 28'!F8</f>
        <v>6779293</v>
      </c>
      <c r="G9" s="10">
        <f>'[3]RAMO 28'!G8</f>
        <v>6750076</v>
      </c>
    </row>
    <row r="10" spans="1:7" x14ac:dyDescent="0.25">
      <c r="A10" s="9" t="s">
        <v>4</v>
      </c>
      <c r="B10" s="8">
        <v>6112209</v>
      </c>
      <c r="C10" s="8">
        <v>6459623</v>
      </c>
      <c r="D10" s="8">
        <v>7034059</v>
      </c>
      <c r="E10" s="8">
        <v>7324461</v>
      </c>
      <c r="F10" s="8">
        <f>'[4]RAMO 33'!F8</f>
        <v>7754235</v>
      </c>
      <c r="G10" s="8">
        <f>'[4]RAMO 33'!G8</f>
        <v>5826805</v>
      </c>
    </row>
    <row r="11" spans="1:7" x14ac:dyDescent="0.25">
      <c r="A11" s="7" t="s">
        <v>3</v>
      </c>
      <c r="B11" s="6">
        <v>3774491</v>
      </c>
      <c r="C11" s="6">
        <v>4042780</v>
      </c>
      <c r="D11" s="6">
        <v>3650979</v>
      </c>
      <c r="E11" s="6">
        <v>4045253</v>
      </c>
      <c r="F11" s="6">
        <v>4857414</v>
      </c>
      <c r="G11" s="6">
        <v>4208214</v>
      </c>
    </row>
    <row r="12" spans="1:7" ht="15.75" x14ac:dyDescent="0.25">
      <c r="A12" s="5" t="s">
        <v>2</v>
      </c>
      <c r="B12" s="4"/>
      <c r="C12" s="4"/>
      <c r="D12" s="4"/>
      <c r="E12" s="4"/>
      <c r="F12" s="4"/>
      <c r="G12" s="4">
        <v>127812</v>
      </c>
    </row>
    <row r="13" spans="1:7" x14ac:dyDescent="0.25">
      <c r="A13" s="2" t="s">
        <v>1</v>
      </c>
      <c r="B13" s="3"/>
      <c r="C13" s="3"/>
      <c r="D13" s="3"/>
      <c r="E13" s="3"/>
    </row>
    <row r="14" spans="1:7" ht="15.75" x14ac:dyDescent="0.25">
      <c r="A14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2018-10-23T19:21:45Z</dcterms:created>
  <dcterms:modified xsi:type="dcterms:W3CDTF">2018-10-23T19:23:10Z</dcterms:modified>
</cp:coreProperties>
</file>