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<sst xmlns="http://schemas.openxmlformats.org/spreadsheetml/2006/main" count="192" uniqueCount="48">
  <si>
    <t>Total</t>
  </si>
  <si>
    <t>Subtotal</t>
  </si>
  <si>
    <t>Participaciones</t>
  </si>
  <si>
    <t>Aportaciones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</si>
  <si>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</si>
  <si>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</si>
  <si>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</si>
  <si>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</si>
  <si>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</si>
  <si>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</si>
  <si>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</si>
  <si>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</si>
  <si>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</si>
  <si>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</si>
  <si>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</si>
  <si>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</si>
  <si>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</si>
  <si>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</si>
  <si>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</si>
  <si>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</si>
  <si>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</si>
  <si>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</si>
  <si>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</si>
  <si>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</si>
  <si>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</si>
  <si>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</si>
  <si>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</si>
  <si>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</si>
  <si>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</si>
  <si>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Coahuila</t>
  </si>
  <si>
    <t>Guerrero</t>
  </si>
  <si>
    <t>Michoacán</t>
  </si>
  <si>
    <t>Quintana Roo</t>
  </si>
  <si>
    <t>Chiapas</t>
  </si>
  <si>
    <t>Sinaloa</t>
  </si>
  <si>
    <t>Saldos al 30 de junio de 2019</t>
  </si>
  <si>
    <t>Entidad federativa</t>
  </si>
  <si>
    <t>Corto plazo quirografario</t>
  </si>
  <si>
    <t>Ingresos locales</t>
  </si>
  <si>
    <t>-</t>
  </si>
  <si>
    <t>(millones de pesos)</t>
  </si>
  <si>
    <t>Gobierno de la entidad federativa</t>
  </si>
  <si>
    <t>Entes públicos estatales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</si>
  <si>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</si>
  <si>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  <family val="0"/>
      </rPr>
      <t>1_/</t>
    </r>
    <r>
      <rPr>
        <b/>
        <sz val="10"/>
        <rFont val="Montserrat"/>
        <family val="0"/>
      </rPr>
      <t xml:space="preserve">
</t>
    </r>
  </si>
  <si>
    <r>
      <t>Estado de México</t>
    </r>
    <r>
      <rPr>
        <vertAlign val="superscript"/>
        <sz val="9"/>
        <color indexed="8"/>
        <rFont val="Montserrat"/>
        <family val="0"/>
      </rPr>
      <t>2_/</t>
    </r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</si>
  <si>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</si>
  <si>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r>
      <rPr>
        <vertAlign val="superscript"/>
        <sz val="8"/>
        <rFont val="Montserrat"/>
        <family val="0"/>
      </rPr>
      <t>2_/</t>
    </r>
    <r>
      <rPr>
        <sz val="8"/>
        <rFont val="Montserrat"/>
        <family val="0"/>
      </rPr>
      <t xml:space="preserve"> Incluye 5,610 Mdp de dos emisiones bursátiles y un financiamiento de largo plazo del Estado de México reportado en el último trimestre de 2018.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</si>
</sst>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vertAlign val="superscript"/>
      <sz val="9"/>
      <color indexed="8"/>
      <name val="Montserrat"/>
      <family val="0"/>
    </font>
    <font>
      <vertAlign val="superscript"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"/>
      <family val="0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5" fillId="33" borderId="0" xfId="53" applyFont="1" applyFill="1">
      <alignment/>
      <protection/>
    </xf>
    <xf numFmtId="0" fontId="8" fillId="33" borderId="0" xfId="53" applyFont="1" applyFill="1" applyBorder="1" applyAlignment="1">
      <alignment vertical="center"/>
      <protection/>
    </xf>
    <xf numFmtId="0" fontId="8" fillId="33" borderId="0" xfId="53" applyFont="1" applyFill="1" applyBorder="1" applyAlignment="1" quotePrefix="1">
      <alignment vertical="center"/>
      <protection/>
    </xf>
    <xf numFmtId="0" fontId="45" fillId="34" borderId="10" xfId="53" applyNumberFormat="1" applyFont="1" applyFill="1" applyBorder="1" applyAlignment="1" applyProtection="1">
      <alignment horizontal="center" vertical="center"/>
      <protection/>
    </xf>
    <xf numFmtId="0" fontId="45" fillId="34" borderId="10" xfId="53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 quotePrefix="1">
      <alignment horizontal="left"/>
      <protection/>
    </xf>
    <xf numFmtId="3" fontId="5" fillId="33" borderId="10" xfId="53" applyNumberFormat="1" applyFont="1" applyFill="1" applyBorder="1" applyAlignment="1" applyProtection="1">
      <alignment horizontal="right" vertical="center"/>
      <protection/>
    </xf>
    <xf numFmtId="3" fontId="5" fillId="33" borderId="10" xfId="53" applyNumberFormat="1" applyFont="1" applyFill="1" applyBorder="1" applyAlignment="1" applyProtection="1" quotePrefix="1">
      <alignment horizontal="right" vertical="center"/>
      <protection/>
    </xf>
    <xf numFmtId="0" fontId="8" fillId="33" borderId="10" xfId="53" applyNumberFormat="1" applyFont="1" applyFill="1" applyBorder="1" applyAlignment="1" quotePrefix="1">
      <alignment horizontal="left"/>
      <protection/>
    </xf>
    <xf numFmtId="3" fontId="8" fillId="33" borderId="10" xfId="53" applyNumberFormat="1" applyFont="1" applyFill="1" applyBorder="1" applyAlignment="1" applyProtection="1">
      <alignment horizontal="right" vertical="center"/>
      <protection/>
    </xf>
    <xf numFmtId="0" fontId="5" fillId="33" borderId="11" xfId="53" applyFont="1" applyFill="1" applyBorder="1">
      <alignment/>
      <protection/>
    </xf>
    <xf numFmtId="0" fontId="6" fillId="33" borderId="0" xfId="53" applyFont="1" applyFill="1">
      <alignment/>
      <protection/>
    </xf>
    <xf numFmtId="0" fontId="6" fillId="33" borderId="0" xfId="53" applyFont="1" applyFill="1" applyAlignment="1" quotePrefix="1">
      <alignment horizontal="justify" vertical="center" wrapText="1"/>
      <protection/>
    </xf>
    <xf numFmtId="0" fontId="4" fillId="33" borderId="0" xfId="53" applyFont="1" applyFill="1" applyBorder="1" applyAlignment="1">
      <alignment horizontal="center" vertical="top" wrapText="1"/>
      <protection/>
    </xf>
    <xf numFmtId="0" fontId="45" fillId="34" borderId="10" xfId="53" applyNumberFormat="1" applyFont="1" applyFill="1" applyBorder="1" applyAlignment="1" applyProtection="1">
      <alignment horizontal="center" vertical="center"/>
      <protection/>
    </xf>
    <xf numFmtId="0" fontId="45" fillId="34" borderId="10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 quotePrefix="1">
      <alignment horizontal="center" vertical="center"/>
      <protection/>
    </xf>
    <xf numFmtId="0" fontId="6" fillId="33" borderId="0" xfId="53" applyFont="1" applyFill="1" applyBorder="1" applyAlignment="1" applyProtection="1" quotePrefix="1">
      <alignment horizontal="left" vertical="center" wrapText="1"/>
      <protection/>
    </xf>
    <xf numFmtId="0" fontId="6" fillId="33" borderId="0" xfId="53" applyFont="1" applyFill="1" applyBorder="1" applyAlignment="1" applyProtection="1" quotePrefix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647700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0" sqref="E10"/>
    </sheetView>
  </sheetViews>
  <sheetFormatPr defaultColWidth="0" defaultRowHeight="15" zeroHeight="1"/>
  <cols>
    <col min="1" max="1" width="21.8515625" style="1" customWidth="1"/>
    <col min="2" max="3" width="11.7109375" style="1" customWidth="1"/>
    <col min="4" max="4" width="14.8515625" style="1" customWidth="1"/>
    <col min="5" max="5" width="13.140625" style="1" customWidth="1"/>
    <col min="6" max="8" width="11.7109375" style="1" customWidth="1"/>
    <col min="9" max="9" width="14.7109375" style="1" customWidth="1"/>
    <col min="10" max="10" width="11.7109375" style="1" customWidth="1"/>
    <col min="11" max="20" width="0" style="1" hidden="1" customWidth="1"/>
    <col min="21" max="242" width="11.421875" style="1" hidden="1" customWidth="1"/>
    <col min="243" max="244" width="0.9921875" style="1" hidden="1" customWidth="1"/>
    <col min="245" max="245" width="16.7109375" style="1" hidden="1" customWidth="1"/>
    <col min="246" max="246" width="14.7109375" style="1" hidden="1" customWidth="1"/>
    <col min="247" max="247" width="2.7109375" style="1" hidden="1" customWidth="1"/>
    <col min="248" max="248" width="9.421875" style="1" hidden="1" customWidth="1"/>
    <col min="249" max="254" width="13.7109375" style="1" hidden="1" customWidth="1"/>
    <col min="255" max="16384" width="14.8515625" style="1" hidden="1" customWidth="1"/>
  </cols>
  <sheetData>
    <row r="1" spans="2:10" ht="16.5" customHeight="1">
      <c r="B1" s="2"/>
      <c r="C1" s="14" t="s">
        <v>44</v>
      </c>
      <c r="D1" s="14"/>
      <c r="E1" s="14"/>
      <c r="F1" s="14"/>
      <c r="G1" s="14"/>
      <c r="H1" s="14"/>
      <c r="I1" s="14"/>
      <c r="J1" s="14"/>
    </row>
    <row r="2" spans="2:10" ht="16.5" customHeight="1">
      <c r="B2" s="3"/>
      <c r="C2" s="17" t="s">
        <v>35</v>
      </c>
      <c r="D2" s="17"/>
      <c r="E2" s="17"/>
      <c r="F2" s="17"/>
      <c r="G2" s="17"/>
      <c r="H2" s="17"/>
      <c r="I2" s="17"/>
      <c r="J2" s="17"/>
    </row>
    <row r="3" spans="1:3" s="17" customFormat="1" ht="16.5" customHeight="1">
      <c r="A3" s="1"/>
      <c r="B3" s="1"/>
      <c r="C3" s="17" t="s">
        <v>40</v>
      </c>
    </row>
    <row r="4" spans="1:10" ht="16.5" customHeight="1">
      <c r="A4" s="16" t="s">
        <v>36</v>
      </c>
      <c r="B4" s="15" t="s">
        <v>0</v>
      </c>
      <c r="C4" s="16" t="s">
        <v>41</v>
      </c>
      <c r="D4" s="16"/>
      <c r="E4" s="16"/>
      <c r="F4" s="16"/>
      <c r="G4" s="16"/>
      <c r="H4" s="16" t="s">
        <v>42</v>
      </c>
      <c r="I4" s="16"/>
      <c r="J4" s="16"/>
    </row>
    <row r="5" spans="1:10" ht="24" customHeight="1">
      <c r="A5" s="16"/>
      <c r="B5" s="15"/>
      <c r="C5" s="4" t="s">
        <v>1</v>
      </c>
      <c r="D5" s="4" t="s">
        <v>2</v>
      </c>
      <c r="E5" s="4" t="s">
        <v>3</v>
      </c>
      <c r="F5" s="5" t="s">
        <v>38</v>
      </c>
      <c r="G5" s="5" t="s">
        <v>37</v>
      </c>
      <c r="H5" s="4" t="s">
        <v>1</v>
      </c>
      <c r="I5" s="4" t="s">
        <v>2</v>
      </c>
      <c r="J5" s="5" t="s">
        <v>38</v>
      </c>
    </row>
    <row r="6" spans="1:10" ht="16.5" customHeight="1">
      <c r="A6" s="6" t="s">
        <v>4</v>
      </c>
      <c r="B6" s="7">
        <f aca="true" t="shared" si="0" ref="B6:B33">SUM(C6,H6)</f>
        <v>2551.54655679</v>
      </c>
      <c r="C6" s="7">
        <f>SUM(D6:G6)</f>
        <v>2551.54655679</v>
      </c>
      <c r="D6" s="7">
        <v>2551.54655679</v>
      </c>
      <c r="E6" s="8" t="s">
        <v>39</v>
      </c>
      <c r="F6" s="8" t="s">
        <v>39</v>
      </c>
      <c r="G6" s="8" t="s">
        <v>39</v>
      </c>
      <c r="H6" s="8" t="s">
        <v>39</v>
      </c>
      <c r="I6" s="8" t="s">
        <v>39</v>
      </c>
      <c r="J6" s="8" t="s">
        <v>39</v>
      </c>
    </row>
    <row r="7" spans="1:10" ht="16.5" customHeight="1">
      <c r="A7" s="6" t="s">
        <v>5</v>
      </c>
      <c r="B7" s="7">
        <f t="shared" si="0"/>
        <v>14507.203545459999</v>
      </c>
      <c r="C7" s="7">
        <f aca="true" t="shared" si="1" ref="C7:C37">SUM(D7:G7)</f>
        <v>11892.18350367</v>
      </c>
      <c r="D7" s="7">
        <v>10554.1149312</v>
      </c>
      <c r="E7" s="8" t="s">
        <v>39</v>
      </c>
      <c r="F7" s="8" t="s">
        <v>39</v>
      </c>
      <c r="G7" s="7">
        <v>1338.06857247</v>
      </c>
      <c r="H7" s="7">
        <f>SUM(I7:J7)</f>
        <v>2615.0200417899996</v>
      </c>
      <c r="I7" s="7">
        <v>522.6470656</v>
      </c>
      <c r="J7" s="7">
        <v>2092.3729761899995</v>
      </c>
    </row>
    <row r="8" spans="1:10" ht="16.5" customHeight="1">
      <c r="A8" s="6" t="s">
        <v>6</v>
      </c>
      <c r="B8" s="7">
        <f t="shared" si="0"/>
        <v>1575.54398873</v>
      </c>
      <c r="C8" s="7">
        <f t="shared" si="1"/>
        <v>1575.54398873</v>
      </c>
      <c r="D8" s="7">
        <v>1507.55381429</v>
      </c>
      <c r="E8" s="8" t="s">
        <v>39</v>
      </c>
      <c r="F8" s="8" t="s">
        <v>39</v>
      </c>
      <c r="G8" s="7">
        <v>67.99017444</v>
      </c>
      <c r="H8" s="8" t="s">
        <v>39</v>
      </c>
      <c r="I8" s="8" t="s">
        <v>39</v>
      </c>
      <c r="J8" s="8" t="s">
        <v>39</v>
      </c>
    </row>
    <row r="9" spans="1:10" ht="16.5" customHeight="1">
      <c r="A9" s="6" t="s">
        <v>7</v>
      </c>
      <c r="B9" s="7">
        <f t="shared" si="0"/>
        <v>2532.53918812</v>
      </c>
      <c r="C9" s="7">
        <f t="shared" si="1"/>
        <v>2353.62629687</v>
      </c>
      <c r="D9" s="7">
        <v>2353.62629687</v>
      </c>
      <c r="E9" s="8" t="s">
        <v>39</v>
      </c>
      <c r="F9" s="8" t="s">
        <v>39</v>
      </c>
      <c r="G9" s="8" t="s">
        <v>39</v>
      </c>
      <c r="H9" s="7">
        <f>SUM(I9:J9)</f>
        <v>178.91289125</v>
      </c>
      <c r="I9" s="7">
        <v>168.33216261</v>
      </c>
      <c r="J9" s="7">
        <v>10.58072864</v>
      </c>
    </row>
    <row r="10" spans="1:10" ht="16.5" customHeight="1">
      <c r="A10" s="6" t="s">
        <v>29</v>
      </c>
      <c r="B10" s="7">
        <f t="shared" si="0"/>
        <v>36936.39076327</v>
      </c>
      <c r="C10" s="7">
        <f t="shared" si="1"/>
        <v>36936.39076327</v>
      </c>
      <c r="D10" s="7">
        <v>36528.05742993</v>
      </c>
      <c r="E10" s="8" t="s">
        <v>39</v>
      </c>
      <c r="F10" s="8" t="s">
        <v>39</v>
      </c>
      <c r="G10" s="7">
        <v>408.33333333999997</v>
      </c>
      <c r="H10" s="8" t="s">
        <v>39</v>
      </c>
      <c r="I10" s="8" t="s">
        <v>39</v>
      </c>
      <c r="J10" s="8" t="s">
        <v>39</v>
      </c>
    </row>
    <row r="11" spans="1:10" ht="16.5" customHeight="1">
      <c r="A11" s="6" t="s">
        <v>8</v>
      </c>
      <c r="B11" s="7">
        <f t="shared" si="0"/>
        <v>3579.7989009199996</v>
      </c>
      <c r="C11" s="7">
        <f t="shared" si="1"/>
        <v>3464.5407243499994</v>
      </c>
      <c r="D11" s="7">
        <v>2721.7973577999996</v>
      </c>
      <c r="E11" s="8" t="s">
        <v>39</v>
      </c>
      <c r="F11" s="8" t="s">
        <v>39</v>
      </c>
      <c r="G11" s="7">
        <v>742.74336655</v>
      </c>
      <c r="H11" s="7">
        <f>SUM(I11:J11)</f>
        <v>115.25817656999999</v>
      </c>
      <c r="I11" s="7">
        <v>115.25817656999999</v>
      </c>
      <c r="J11" s="8" t="s">
        <v>39</v>
      </c>
    </row>
    <row r="12" spans="1:10" ht="16.5" customHeight="1">
      <c r="A12" s="6" t="s">
        <v>33</v>
      </c>
      <c r="B12" s="7">
        <f t="shared" si="0"/>
        <v>20349.67643952</v>
      </c>
      <c r="C12" s="7">
        <f t="shared" si="1"/>
        <v>20349.67643952</v>
      </c>
      <c r="D12" s="7">
        <v>13825.55331985</v>
      </c>
      <c r="E12" s="8" t="s">
        <v>39</v>
      </c>
      <c r="F12" s="7">
        <v>6524.12311967</v>
      </c>
      <c r="G12" s="8" t="s">
        <v>39</v>
      </c>
      <c r="H12" s="8" t="s">
        <v>39</v>
      </c>
      <c r="I12" s="8" t="s">
        <v>39</v>
      </c>
      <c r="J12" s="8" t="s">
        <v>39</v>
      </c>
    </row>
    <row r="13" spans="1:10" ht="16.5" customHeight="1">
      <c r="A13" s="6" t="s">
        <v>9</v>
      </c>
      <c r="B13" s="7">
        <f t="shared" si="0"/>
        <v>49761.987644730005</v>
      </c>
      <c r="C13" s="7">
        <f t="shared" si="1"/>
        <v>49340.826030510005</v>
      </c>
      <c r="D13" s="7">
        <v>24358.420443360003</v>
      </c>
      <c r="E13" s="8" t="s">
        <v>39</v>
      </c>
      <c r="F13" s="7">
        <v>22141.07064315</v>
      </c>
      <c r="G13" s="7">
        <v>2841.334944</v>
      </c>
      <c r="H13" s="7">
        <f>SUM(I13:J13)</f>
        <v>421.16161422</v>
      </c>
      <c r="I13" s="7">
        <v>421.16161422</v>
      </c>
      <c r="J13" s="8" t="s">
        <v>39</v>
      </c>
    </row>
    <row r="14" spans="1:10" ht="16.5" customHeight="1">
      <c r="A14" s="6" t="s">
        <v>10</v>
      </c>
      <c r="B14" s="7">
        <f t="shared" si="0"/>
        <v>79686.98167226999</v>
      </c>
      <c r="C14" s="7">
        <f t="shared" si="1"/>
        <v>79686.98167226999</v>
      </c>
      <c r="D14" s="7">
        <v>79686.98167226999</v>
      </c>
      <c r="E14" s="8" t="s">
        <v>39</v>
      </c>
      <c r="F14" s="8" t="s">
        <v>39</v>
      </c>
      <c r="G14" s="8" t="s">
        <v>39</v>
      </c>
      <c r="H14" s="8" t="s">
        <v>39</v>
      </c>
      <c r="I14" s="8" t="s">
        <v>39</v>
      </c>
      <c r="J14" s="8" t="s">
        <v>39</v>
      </c>
    </row>
    <row r="15" spans="1:10" ht="16.5" customHeight="1">
      <c r="A15" s="6" t="s">
        <v>11</v>
      </c>
      <c r="B15" s="7">
        <f t="shared" si="0"/>
        <v>7580.73177592</v>
      </c>
      <c r="C15" s="7">
        <f t="shared" si="1"/>
        <v>7580.73177592</v>
      </c>
      <c r="D15" s="7">
        <v>6180.3151092</v>
      </c>
      <c r="E15" s="8" t="s">
        <v>39</v>
      </c>
      <c r="F15" s="8" t="s">
        <v>39</v>
      </c>
      <c r="G15" s="7">
        <v>1400.41666672</v>
      </c>
      <c r="H15" s="8" t="s">
        <v>39</v>
      </c>
      <c r="I15" s="8" t="s">
        <v>39</v>
      </c>
      <c r="J15" s="8" t="s">
        <v>39</v>
      </c>
    </row>
    <row r="16" spans="1:10" ht="16.5" customHeight="1">
      <c r="A16" s="6" t="s">
        <v>12</v>
      </c>
      <c r="B16" s="7">
        <f t="shared" si="0"/>
        <v>4915.16355654</v>
      </c>
      <c r="C16" s="7">
        <f t="shared" si="1"/>
        <v>4915.16355654</v>
      </c>
      <c r="D16" s="7">
        <v>4789.3133934200005</v>
      </c>
      <c r="E16" s="8" t="s">
        <v>39</v>
      </c>
      <c r="F16" s="7">
        <v>125.85016312</v>
      </c>
      <c r="G16" s="8" t="s">
        <v>39</v>
      </c>
      <c r="H16" s="8" t="s">
        <v>39</v>
      </c>
      <c r="I16" s="8" t="s">
        <v>39</v>
      </c>
      <c r="J16" s="8" t="s">
        <v>39</v>
      </c>
    </row>
    <row r="17" spans="1:10" ht="16.5" customHeight="1">
      <c r="A17" s="6" t="s">
        <v>30</v>
      </c>
      <c r="B17" s="7">
        <f t="shared" si="0"/>
        <v>3302.12452179</v>
      </c>
      <c r="C17" s="7">
        <f t="shared" si="1"/>
        <v>3302.12452179</v>
      </c>
      <c r="D17" s="7">
        <v>1762.12452179</v>
      </c>
      <c r="E17" s="8" t="s">
        <v>39</v>
      </c>
      <c r="F17" s="8" t="s">
        <v>39</v>
      </c>
      <c r="G17" s="7">
        <v>1540</v>
      </c>
      <c r="H17" s="8" t="s">
        <v>39</v>
      </c>
      <c r="I17" s="8" t="s">
        <v>39</v>
      </c>
      <c r="J17" s="8" t="s">
        <v>39</v>
      </c>
    </row>
    <row r="18" spans="1:10" ht="16.5" customHeight="1">
      <c r="A18" s="6" t="s">
        <v>13</v>
      </c>
      <c r="B18" s="7">
        <f t="shared" si="0"/>
        <v>4898.490344270001</v>
      </c>
      <c r="C18" s="7">
        <f t="shared" si="1"/>
        <v>4898.490344270001</v>
      </c>
      <c r="D18" s="7">
        <v>4898.490344270001</v>
      </c>
      <c r="E18" s="8" t="s">
        <v>39</v>
      </c>
      <c r="F18" s="8" t="s">
        <v>39</v>
      </c>
      <c r="G18" s="8" t="s">
        <v>39</v>
      </c>
      <c r="H18" s="8" t="s">
        <v>39</v>
      </c>
      <c r="I18" s="8" t="s">
        <v>39</v>
      </c>
      <c r="J18" s="8" t="s">
        <v>39</v>
      </c>
    </row>
    <row r="19" spans="1:10" ht="16.5" customHeight="1">
      <c r="A19" s="6" t="s">
        <v>14</v>
      </c>
      <c r="B19" s="7">
        <f t="shared" si="0"/>
        <v>19906.169787059996</v>
      </c>
      <c r="C19" s="7">
        <f t="shared" si="1"/>
        <v>17224.822515999997</v>
      </c>
      <c r="D19" s="7">
        <v>17076.01985572</v>
      </c>
      <c r="E19" s="8" t="s">
        <v>39</v>
      </c>
      <c r="F19" s="8" t="s">
        <v>39</v>
      </c>
      <c r="G19" s="7">
        <v>148.80266028</v>
      </c>
      <c r="H19" s="7">
        <f>SUM(I19:J19)</f>
        <v>2681.34727106</v>
      </c>
      <c r="I19" s="7">
        <v>1886.84276776</v>
      </c>
      <c r="J19" s="7">
        <v>794.5045032999999</v>
      </c>
    </row>
    <row r="20" spans="1:10" ht="16.5" customHeight="1">
      <c r="A20" s="6" t="s">
        <v>45</v>
      </c>
      <c r="B20" s="7">
        <f t="shared" si="0"/>
        <v>42848.56156362001</v>
      </c>
      <c r="C20" s="7">
        <f t="shared" si="1"/>
        <v>37292.16712020001</v>
      </c>
      <c r="D20" s="7">
        <v>37239.000840340006</v>
      </c>
      <c r="E20" s="8" t="s">
        <v>39</v>
      </c>
      <c r="F20" s="7">
        <v>53.166279859999996</v>
      </c>
      <c r="G20" s="8" t="s">
        <v>39</v>
      </c>
      <c r="H20" s="7">
        <f>SUM(I20:J20)</f>
        <v>5556.39444342</v>
      </c>
      <c r="I20" s="8" t="s">
        <v>39</v>
      </c>
      <c r="J20" s="7">
        <v>5556.39444342</v>
      </c>
    </row>
    <row r="21" spans="1:10" ht="16.5" customHeight="1">
      <c r="A21" s="6" t="s">
        <v>31</v>
      </c>
      <c r="B21" s="7">
        <f t="shared" si="0"/>
        <v>19595.7168</v>
      </c>
      <c r="C21" s="7">
        <f t="shared" si="1"/>
        <v>19595.7168</v>
      </c>
      <c r="D21" s="7">
        <v>14031.47373364</v>
      </c>
      <c r="E21" s="7">
        <v>2481.9930663600003</v>
      </c>
      <c r="F21" s="8" t="s">
        <v>39</v>
      </c>
      <c r="G21" s="7">
        <v>3082.25</v>
      </c>
      <c r="H21" s="8" t="s">
        <v>39</v>
      </c>
      <c r="I21" s="8" t="s">
        <v>39</v>
      </c>
      <c r="J21" s="8" t="s">
        <v>39</v>
      </c>
    </row>
    <row r="22" spans="1:10" ht="16.5" customHeight="1">
      <c r="A22" s="6" t="s">
        <v>15</v>
      </c>
      <c r="B22" s="7">
        <f t="shared" si="0"/>
        <v>5372.6932244</v>
      </c>
      <c r="C22" s="7">
        <f t="shared" si="1"/>
        <v>5372.6932244</v>
      </c>
      <c r="D22" s="7">
        <v>5372.6932244</v>
      </c>
      <c r="E22" s="8" t="s">
        <v>39</v>
      </c>
      <c r="F22" s="8" t="s">
        <v>39</v>
      </c>
      <c r="G22" s="8" t="s">
        <v>39</v>
      </c>
      <c r="H22" s="8" t="s">
        <v>39</v>
      </c>
      <c r="I22" s="8" t="s">
        <v>39</v>
      </c>
      <c r="J22" s="8" t="s">
        <v>39</v>
      </c>
    </row>
    <row r="23" spans="1:10" ht="16.5" customHeight="1">
      <c r="A23" s="6" t="s">
        <v>16</v>
      </c>
      <c r="B23" s="7">
        <f t="shared" si="0"/>
        <v>5935.060962580001</v>
      </c>
      <c r="C23" s="7">
        <f t="shared" si="1"/>
        <v>5935.060962580001</v>
      </c>
      <c r="D23" s="7">
        <v>4923.31852467</v>
      </c>
      <c r="E23" s="8" t="s">
        <v>39</v>
      </c>
      <c r="F23" s="8" t="s">
        <v>39</v>
      </c>
      <c r="G23" s="7">
        <v>1011.74243791</v>
      </c>
      <c r="H23" s="8" t="s">
        <v>39</v>
      </c>
      <c r="I23" s="8" t="s">
        <v>39</v>
      </c>
      <c r="J23" s="8" t="s">
        <v>39</v>
      </c>
    </row>
    <row r="24" spans="1:10" ht="16.5" customHeight="1">
      <c r="A24" s="6" t="s">
        <v>17</v>
      </c>
      <c r="B24" s="7">
        <f t="shared" si="0"/>
        <v>70556.96220989</v>
      </c>
      <c r="C24" s="7">
        <f t="shared" si="1"/>
        <v>43569.11500918</v>
      </c>
      <c r="D24" s="7">
        <v>41944.1247706</v>
      </c>
      <c r="E24" s="8" t="s">
        <v>39</v>
      </c>
      <c r="F24" s="8" t="s">
        <v>39</v>
      </c>
      <c r="G24" s="7">
        <v>1624.9902385799999</v>
      </c>
      <c r="H24" s="7">
        <f>SUM(I24:J24)</f>
        <v>26987.847200709995</v>
      </c>
      <c r="I24" s="8" t="s">
        <v>39</v>
      </c>
      <c r="J24" s="7">
        <v>26987.847200709995</v>
      </c>
    </row>
    <row r="25" spans="1:10" ht="16.5" customHeight="1">
      <c r="A25" s="6" t="s">
        <v>18</v>
      </c>
      <c r="B25" s="7">
        <f t="shared" si="0"/>
        <v>15384.614942789998</v>
      </c>
      <c r="C25" s="7">
        <f t="shared" si="1"/>
        <v>15384.614942789998</v>
      </c>
      <c r="D25" s="7">
        <v>11792.67124883</v>
      </c>
      <c r="E25" s="7">
        <v>1082.94178747</v>
      </c>
      <c r="F25" s="8" t="s">
        <v>39</v>
      </c>
      <c r="G25" s="7">
        <v>2509.00190649</v>
      </c>
      <c r="H25" s="8" t="s">
        <v>39</v>
      </c>
      <c r="I25" s="8" t="s">
        <v>39</v>
      </c>
      <c r="J25" s="8" t="s">
        <v>39</v>
      </c>
    </row>
    <row r="26" spans="1:10" ht="16.5" customHeight="1">
      <c r="A26" s="6" t="s">
        <v>19</v>
      </c>
      <c r="B26" s="7">
        <f t="shared" si="0"/>
        <v>5222.78346672</v>
      </c>
      <c r="C26" s="7">
        <f t="shared" si="1"/>
        <v>5222.78346672</v>
      </c>
      <c r="D26" s="7">
        <v>5222.78346672</v>
      </c>
      <c r="E26" s="8" t="s">
        <v>39</v>
      </c>
      <c r="F26" s="8" t="s">
        <v>39</v>
      </c>
      <c r="G26" s="8" t="s">
        <v>39</v>
      </c>
      <c r="H26" s="8" t="s">
        <v>39</v>
      </c>
      <c r="I26" s="8" t="s">
        <v>39</v>
      </c>
      <c r="J26" s="8" t="s">
        <v>39</v>
      </c>
    </row>
    <row r="27" spans="1:10" ht="16.5" customHeight="1">
      <c r="A27" s="6" t="s">
        <v>20</v>
      </c>
      <c r="B27" s="7">
        <f t="shared" si="0"/>
        <v>411.04190277</v>
      </c>
      <c r="C27" s="7">
        <f t="shared" si="1"/>
        <v>411.04190277</v>
      </c>
      <c r="D27" s="7">
        <v>411.04190277</v>
      </c>
      <c r="E27" s="8" t="s">
        <v>39</v>
      </c>
      <c r="F27" s="8" t="s">
        <v>39</v>
      </c>
      <c r="G27" s="8" t="s">
        <v>39</v>
      </c>
      <c r="H27" s="8" t="s">
        <v>39</v>
      </c>
      <c r="I27" s="8" t="s">
        <v>39</v>
      </c>
      <c r="J27" s="8" t="s">
        <v>39</v>
      </c>
    </row>
    <row r="28" spans="1:10" ht="16.5" customHeight="1">
      <c r="A28" s="6" t="s">
        <v>32</v>
      </c>
      <c r="B28" s="7">
        <f t="shared" si="0"/>
        <v>19865.05919544</v>
      </c>
      <c r="C28" s="7">
        <f t="shared" si="1"/>
        <v>19370.99355644</v>
      </c>
      <c r="D28" s="7">
        <v>18800.6875999</v>
      </c>
      <c r="E28" s="8" t="s">
        <v>39</v>
      </c>
      <c r="F28" s="8" t="s">
        <v>39</v>
      </c>
      <c r="G28" s="7">
        <v>570.30595654</v>
      </c>
      <c r="H28" s="7">
        <f>SUM(I28:J28)</f>
        <v>494.065639</v>
      </c>
      <c r="I28" s="7">
        <v>494.065639</v>
      </c>
      <c r="J28" s="8" t="s">
        <v>39</v>
      </c>
    </row>
    <row r="29" spans="1:10" ht="16.5" customHeight="1">
      <c r="A29" s="6" t="s">
        <v>21</v>
      </c>
      <c r="B29" s="7">
        <f t="shared" si="0"/>
        <v>3499.7349879700005</v>
      </c>
      <c r="C29" s="7">
        <f t="shared" si="1"/>
        <v>3499.7349879700005</v>
      </c>
      <c r="D29" s="7">
        <v>3499.7349879700005</v>
      </c>
      <c r="E29" s="8" t="s">
        <v>39</v>
      </c>
      <c r="F29" s="8" t="s">
        <v>39</v>
      </c>
      <c r="G29" s="8" t="s">
        <v>39</v>
      </c>
      <c r="H29" s="8" t="s">
        <v>39</v>
      </c>
      <c r="I29" s="8" t="s">
        <v>39</v>
      </c>
      <c r="J29" s="8" t="s">
        <v>39</v>
      </c>
    </row>
    <row r="30" spans="1:10" ht="16.5" customHeight="1">
      <c r="A30" s="6" t="s">
        <v>34</v>
      </c>
      <c r="B30" s="7">
        <f t="shared" si="0"/>
        <v>5119.28569898</v>
      </c>
      <c r="C30" s="7">
        <f t="shared" si="1"/>
        <v>5119.28569898</v>
      </c>
      <c r="D30" s="7">
        <v>4323.21250117</v>
      </c>
      <c r="E30" s="8" t="s">
        <v>39</v>
      </c>
      <c r="F30" s="7">
        <v>796.0731978099999</v>
      </c>
      <c r="G30" s="8" t="s">
        <v>39</v>
      </c>
      <c r="H30" s="8" t="s">
        <v>39</v>
      </c>
      <c r="I30" s="8" t="s">
        <v>39</v>
      </c>
      <c r="J30" s="8" t="s">
        <v>39</v>
      </c>
    </row>
    <row r="31" spans="1:10" ht="16.5" customHeight="1">
      <c r="A31" s="6" t="s">
        <v>22</v>
      </c>
      <c r="B31" s="7">
        <f t="shared" si="0"/>
        <v>23280.054043249995</v>
      </c>
      <c r="C31" s="7">
        <f t="shared" si="1"/>
        <v>22168.949758539995</v>
      </c>
      <c r="D31" s="7">
        <v>20879.312163379996</v>
      </c>
      <c r="E31" s="8" t="s">
        <v>39</v>
      </c>
      <c r="F31" s="8" t="s">
        <v>39</v>
      </c>
      <c r="G31" s="7">
        <v>1289.63759516</v>
      </c>
      <c r="H31" s="7">
        <f>SUM(I31:J31)</f>
        <v>1111.10428471</v>
      </c>
      <c r="I31" s="7">
        <v>1053.60423271</v>
      </c>
      <c r="J31" s="7">
        <v>57.500052</v>
      </c>
    </row>
    <row r="32" spans="1:10" ht="16.5" customHeight="1">
      <c r="A32" s="6" t="s">
        <v>23</v>
      </c>
      <c r="B32" s="7">
        <f t="shared" si="0"/>
        <v>4464.06066227</v>
      </c>
      <c r="C32" s="7">
        <f t="shared" si="1"/>
        <v>4464.06066227</v>
      </c>
      <c r="D32" s="7">
        <v>4464.06066227</v>
      </c>
      <c r="E32" s="8" t="s">
        <v>39</v>
      </c>
      <c r="F32" s="8" t="s">
        <v>39</v>
      </c>
      <c r="G32" s="8" t="s">
        <v>39</v>
      </c>
      <c r="H32" s="8" t="s">
        <v>39</v>
      </c>
      <c r="I32" s="8" t="s">
        <v>39</v>
      </c>
      <c r="J32" s="8" t="s">
        <v>39</v>
      </c>
    </row>
    <row r="33" spans="1:10" ht="16.5" customHeight="1">
      <c r="A33" s="6" t="s">
        <v>24</v>
      </c>
      <c r="B33" s="7">
        <f t="shared" si="0"/>
        <v>14869.07478735</v>
      </c>
      <c r="C33" s="7">
        <f t="shared" si="1"/>
        <v>14639.93396476</v>
      </c>
      <c r="D33" s="7">
        <v>14176.04507405</v>
      </c>
      <c r="E33" s="8" t="s">
        <v>39</v>
      </c>
      <c r="F33" s="8" t="s">
        <v>39</v>
      </c>
      <c r="G33" s="7">
        <v>463.88889071</v>
      </c>
      <c r="H33" s="7">
        <f>SUM(I33:J33)</f>
        <v>229.14082259</v>
      </c>
      <c r="I33" s="7">
        <v>121.170225</v>
      </c>
      <c r="J33" s="7">
        <v>107.97059759</v>
      </c>
    </row>
    <row r="34" spans="1:10" ht="16.5" customHeight="1">
      <c r="A34" s="6" t="s">
        <v>25</v>
      </c>
      <c r="B34" s="8" t="s">
        <v>39</v>
      </c>
      <c r="C34" s="8" t="s">
        <v>39</v>
      </c>
      <c r="D34" s="8" t="s">
        <v>39</v>
      </c>
      <c r="E34" s="8" t="s">
        <v>39</v>
      </c>
      <c r="F34" s="8" t="s">
        <v>39</v>
      </c>
      <c r="G34" s="8" t="s">
        <v>39</v>
      </c>
      <c r="H34" s="8" t="s">
        <v>39</v>
      </c>
      <c r="I34" s="8" t="s">
        <v>39</v>
      </c>
      <c r="J34" s="8" t="s">
        <v>39</v>
      </c>
    </row>
    <row r="35" spans="1:10" ht="16.5" customHeight="1">
      <c r="A35" s="6" t="s">
        <v>26</v>
      </c>
      <c r="B35" s="7">
        <f>SUM(C35,H35)</f>
        <v>43137.47264087001</v>
      </c>
      <c r="C35" s="7">
        <f t="shared" si="1"/>
        <v>43137.47264087001</v>
      </c>
      <c r="D35" s="7">
        <v>37211.96792783</v>
      </c>
      <c r="E35" s="7">
        <v>4467.17137804</v>
      </c>
      <c r="F35" s="8" t="s">
        <v>39</v>
      </c>
      <c r="G35" s="7">
        <v>1458.333335</v>
      </c>
      <c r="H35" s="8" t="s">
        <v>39</v>
      </c>
      <c r="I35" s="8" t="s">
        <v>39</v>
      </c>
      <c r="J35" s="8" t="s">
        <v>39</v>
      </c>
    </row>
    <row r="36" spans="1:10" ht="16.5" customHeight="1">
      <c r="A36" s="6" t="s">
        <v>27</v>
      </c>
      <c r="B36" s="7">
        <f>SUM(C36,H36)</f>
        <v>3731.06180212</v>
      </c>
      <c r="C36" s="7">
        <f t="shared" si="1"/>
        <v>3731.06180212</v>
      </c>
      <c r="D36" s="7">
        <v>2458.09830967</v>
      </c>
      <c r="E36" s="7">
        <v>1104.25522201</v>
      </c>
      <c r="F36" s="8" t="s">
        <v>39</v>
      </c>
      <c r="G36" s="7">
        <v>168.70827044</v>
      </c>
      <c r="H36" s="8" t="s">
        <v>39</v>
      </c>
      <c r="I36" s="8" t="s">
        <v>39</v>
      </c>
      <c r="J36" s="8" t="s">
        <v>39</v>
      </c>
    </row>
    <row r="37" spans="1:10" ht="16.5" customHeight="1">
      <c r="A37" s="6" t="s">
        <v>28</v>
      </c>
      <c r="B37" s="7">
        <f>SUM(C37,H37)</f>
        <v>7437.41352844</v>
      </c>
      <c r="C37" s="7">
        <f t="shared" si="1"/>
        <v>7434.9549916</v>
      </c>
      <c r="D37" s="7">
        <v>7145.32514472</v>
      </c>
      <c r="E37" s="8" t="s">
        <v>39</v>
      </c>
      <c r="F37" s="8" t="s">
        <v>39</v>
      </c>
      <c r="G37" s="7">
        <v>289.62984688</v>
      </c>
      <c r="H37" s="7">
        <f>SUM(I37:J37)</f>
        <v>2.45853684</v>
      </c>
      <c r="I37" s="8" t="s">
        <v>39</v>
      </c>
      <c r="J37" s="7">
        <v>2.45853684</v>
      </c>
    </row>
    <row r="38" spans="1:10" s="11" customFormat="1" ht="16.5" customHeight="1" thickBot="1">
      <c r="A38" s="9" t="s">
        <v>0</v>
      </c>
      <c r="B38" s="10">
        <f aca="true" t="shared" si="2" ref="B38:J38">SUM(B6:B37)</f>
        <v>542815.0011048501</v>
      </c>
      <c r="C38" s="10">
        <f t="shared" si="2"/>
        <v>502422.29018268996</v>
      </c>
      <c r="D38" s="10">
        <f t="shared" si="2"/>
        <v>442689.4671296899</v>
      </c>
      <c r="E38" s="10">
        <f t="shared" si="2"/>
        <v>9136.36145388</v>
      </c>
      <c r="F38" s="10">
        <f t="shared" si="2"/>
        <v>29640.283403610003</v>
      </c>
      <c r="G38" s="10">
        <f t="shared" si="2"/>
        <v>20956.17819551</v>
      </c>
      <c r="H38" s="10">
        <f t="shared" si="2"/>
        <v>40392.71092216</v>
      </c>
      <c r="I38" s="10">
        <f t="shared" si="2"/>
        <v>4783.081883469999</v>
      </c>
      <c r="J38" s="10">
        <f t="shared" si="2"/>
        <v>35609.62903869</v>
      </c>
    </row>
    <row r="39" spans="1:10" s="12" customFormat="1" ht="24.75" customHeight="1">
      <c r="A39" s="19" t="s">
        <v>43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10" s="12" customFormat="1" ht="12.75" customHeight="1">
      <c r="A40" s="18" t="s">
        <v>46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s="12" customFormat="1" ht="12.75" customHeight="1">
      <c r="A41" s="13" t="s">
        <v>47</v>
      </c>
      <c r="B41" s="13"/>
      <c r="C41" s="13"/>
      <c r="D41" s="13"/>
      <c r="E41" s="13"/>
      <c r="F41" s="13"/>
      <c r="G41" s="13"/>
      <c r="H41" s="13"/>
      <c r="I41" s="13"/>
      <c r="J41" s="13"/>
    </row>
    <row r="42" ht="13.5"/>
    <row r="43" ht="13.5"/>
    <row r="44" ht="13.5"/>
    <row r="45" ht="13.5"/>
    <row r="46" ht="13.5"/>
    <row r="47" ht="13.5"/>
    <row r="48" ht="13.5"/>
  </sheetData>
  <sheetProtection/>
  <mergeCells count="10">
    <mergeCell ref="A41:J41"/>
    <mergeCell ref="C1:J1"/>
    <mergeCell ref="B4:B5"/>
    <mergeCell ref="A4:A5"/>
    <mergeCell ref="C2:J2"/>
    <mergeCell ref="C3:IV3"/>
    <mergeCell ref="A40:J40"/>
    <mergeCell ref="C4:G4"/>
    <mergeCell ref="H4:J4"/>
    <mergeCell ref="A39:J3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created xsi:type="dcterms:W3CDTF">2017-02-16T19:39:50Z</dcterms:created>
  <dcterms:modified xsi:type="dcterms:W3CDTF">2019-08-26T21:37:18Z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