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<sst xmlns="http://schemas.openxmlformats.org/spreadsheetml/2006/main" count="47" uniqueCount="44">
  <si>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Saldos al cierre de 2016</t>
  </si>
  <si>
    <t>(Millones de pesos)</t>
  </si>
  <si>
    <t>Gobierno de la Entidad Federativa</t>
  </si>
  <si>
    <t>Entes Públicos Estatales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</si>
  <si>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</si>
  <si>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</si>
  <si>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</si>
  <si>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</si>
  <si>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</si>
  <si>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</si>
  <si>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</si>
  <si>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</si>
  <si>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</si>
  <si>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</si>
  <si>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</si>
  <si>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</si>
  <si>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</si>
  <si>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</si>
  <si>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</si>
  <si>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</si>
  <si>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</si>
  <si>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</si>
  <si>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 xml:space="preserve">Guerrero </t>
  </si>
  <si>
    <t>Hidalgo</t>
  </si>
  <si>
    <t>Jalisco</t>
  </si>
  <si>
    <t>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</si>
  <si>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</si>
  <si>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</si>
  <si>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</si>
  <si>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</si>
  <si>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</si>
  <si>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</si>
  <si>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</si>
  <si>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 xml:space="preserve">Quintana Roo 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</si>
  <si>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</si>
  <si>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</si>
  <si>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</si>
  <si>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</si>
  <si>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</si>
  <si>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</si>
  <si>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</si>
  <si>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</si>
  <si>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</si>
  <si>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ENTIDADES FEDERATIVAS Y SUS ENTES PÚBLICOS
POR FUENTE DE PAGO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</si>
</sst>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166" fontId="7" fillId="33" borderId="14" xfId="53" applyNumberFormat="1" applyFont="1" applyFill="1" applyBorder="1" applyAlignment="1" applyProtection="1">
      <alignment horizontal="right"/>
      <protection/>
    </xf>
    <xf numFmtId="166" fontId="7" fillId="34" borderId="15" xfId="53" applyNumberFormat="1" applyFont="1" applyFill="1" applyBorder="1" applyAlignment="1" applyProtection="1">
      <alignment horizontal="right"/>
      <protection/>
    </xf>
    <xf numFmtId="166" fontId="7" fillId="34" borderId="14" xfId="53" applyNumberFormat="1" applyFont="1" applyFill="1" applyBorder="1" applyAlignment="1" applyProtection="1">
      <alignment horizontal="right"/>
      <protection/>
    </xf>
    <xf numFmtId="0" fontId="7" fillId="33" borderId="13" xfId="53" applyNumberFormat="1" applyFont="1" applyFill="1" applyBorder="1" applyAlignment="1">
      <alignment horizontal="center"/>
      <protection/>
    </xf>
    <xf numFmtId="166" fontId="7" fillId="33" borderId="13" xfId="53" applyNumberFormat="1" applyFont="1" applyFill="1" applyBorder="1" applyAlignment="1" applyProtection="1">
      <alignment horizontal="right"/>
      <protection/>
    </xf>
    <xf numFmtId="166" fontId="7" fillId="33" borderId="15" xfId="53" applyNumberFormat="1" applyFont="1" applyFill="1" applyBorder="1" applyAlignment="1" applyProtection="1">
      <alignment horizontal="right"/>
      <protection/>
    </xf>
    <xf numFmtId="166" fontId="8" fillId="33" borderId="13" xfId="53" applyNumberFormat="1" applyFont="1" applyFill="1" applyBorder="1" applyAlignment="1" applyProtection="1">
      <alignment horizontal="right"/>
      <protection/>
    </xf>
    <xf numFmtId="166" fontId="8" fillId="33" borderId="15" xfId="53" applyNumberFormat="1" applyFont="1" applyFill="1" applyBorder="1" applyAlignment="1" applyProtection="1">
      <alignment horizontal="right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166" fontId="8" fillId="0" borderId="14" xfId="53" applyNumberFormat="1" applyFont="1" applyFill="1" applyBorder="1" applyAlignment="1" applyProtection="1">
      <alignment horizontal="righ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166" fontId="8" fillId="36" borderId="13" xfId="53" applyNumberFormat="1" applyFont="1" applyFill="1" applyBorder="1" applyAlignment="1" applyProtection="1">
      <alignment horizontal="right"/>
      <protection/>
    </xf>
    <xf numFmtId="0" fontId="2" fillId="37" borderId="0" xfId="53" applyFill="1">
      <alignment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42187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6" width="11.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29.25" customHeight="1">
      <c r="C1" s="29" t="s">
        <v>43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3.5" thickBot="1">
      <c r="A4" s="1"/>
      <c r="B4" s="1"/>
      <c r="C4" s="2"/>
      <c r="D4" s="2"/>
      <c r="E4" s="2"/>
      <c r="F4" s="33" t="s">
        <v>2</v>
      </c>
      <c r="G4" s="33"/>
      <c r="H4" s="33"/>
      <c r="I4" s="33"/>
      <c r="J4" s="33"/>
      <c r="K4" s="2"/>
      <c r="L4" s="33" t="s">
        <v>3</v>
      </c>
      <c r="M4" s="33"/>
      <c r="N4" s="33"/>
    </row>
    <row r="5" spans="1:14" s="3" customFormat="1" ht="27" thickBot="1">
      <c r="A5" s="1"/>
      <c r="B5" s="1"/>
      <c r="C5" s="4"/>
      <c r="D5" s="5" t="s">
        <v>4</v>
      </c>
      <c r="E5" s="5"/>
      <c r="F5" s="5" t="s">
        <v>5</v>
      </c>
      <c r="G5" s="5" t="s">
        <v>6</v>
      </c>
      <c r="H5" s="5" t="s">
        <v>7</v>
      </c>
      <c r="I5" s="6" t="s">
        <v>8</v>
      </c>
      <c r="J5" s="6" t="s">
        <v>9</v>
      </c>
      <c r="K5" s="5"/>
      <c r="L5" s="5" t="s">
        <v>5</v>
      </c>
      <c r="M5" s="5" t="s">
        <v>6</v>
      </c>
      <c r="N5" s="6" t="s">
        <v>8</v>
      </c>
    </row>
    <row r="6" spans="1:14" ht="12.75">
      <c r="A6" s="1">
        <v>1000000</v>
      </c>
      <c r="C6" s="7"/>
      <c r="D6" s="7"/>
      <c r="E6" s="8"/>
      <c r="F6" s="8"/>
      <c r="G6" s="7"/>
      <c r="H6" s="7"/>
      <c r="I6" s="7"/>
      <c r="J6" s="8"/>
      <c r="K6" s="8"/>
      <c r="L6" s="8"/>
      <c r="M6" s="7"/>
      <c r="N6" s="7"/>
    </row>
    <row r="7" spans="3:14" ht="12.75">
      <c r="C7" s="9" t="s">
        <v>10</v>
      </c>
      <c r="D7" s="11">
        <f>SUM(D9:D40)</f>
        <v>515088.9674457829</v>
      </c>
      <c r="E7" s="10"/>
      <c r="F7" s="11">
        <f>SUM(F9:F40)</f>
        <v>481297.77129782713</v>
      </c>
      <c r="G7" s="11">
        <f>SUM(G9:G40)</f>
        <v>403685.22166512493</v>
      </c>
      <c r="H7" s="12">
        <f>SUM(H9:H40)</f>
        <v>10132.80524601</v>
      </c>
      <c r="I7" s="12">
        <f>SUM(I9:I40)</f>
        <v>47810.98000923223</v>
      </c>
      <c r="J7" s="12">
        <f>SUM(J9:J40)</f>
        <v>19668.76437746</v>
      </c>
      <c r="K7" s="10"/>
      <c r="L7" s="11">
        <f>SUM(L9:L40)</f>
        <v>33791.19614795578</v>
      </c>
      <c r="M7" s="12">
        <f>SUM(M9:M40)</f>
        <v>4526.517975123865</v>
      </c>
      <c r="N7" s="12">
        <f>SUM(N9:N40)</f>
        <v>29264.678172831915</v>
      </c>
    </row>
    <row r="8" spans="3:14" ht="12.75">
      <c r="C8" s="13"/>
      <c r="D8" s="15"/>
      <c r="E8" s="10"/>
      <c r="F8" s="14"/>
      <c r="G8" s="14"/>
      <c r="H8" s="14"/>
      <c r="I8" s="14"/>
      <c r="J8" s="15"/>
      <c r="K8" s="10"/>
      <c r="L8" s="14"/>
      <c r="M8" s="16"/>
      <c r="N8" s="17"/>
    </row>
    <row r="9" spans="1:14" ht="12.75">
      <c r="A9" s="18"/>
      <c r="B9" s="19"/>
      <c r="C9" s="20" t="s">
        <v>11</v>
      </c>
      <c r="D9" s="16">
        <f>+F9+L9</f>
        <v>2684.90808541</v>
      </c>
      <c r="E9" s="21"/>
      <c r="F9" s="16">
        <f>+G9+H9+I9+J9</f>
        <v>2684.90808541</v>
      </c>
      <c r="G9" s="16">
        <v>2684.90808541</v>
      </c>
      <c r="H9" s="16">
        <v>0</v>
      </c>
      <c r="I9" s="16">
        <v>0</v>
      </c>
      <c r="J9" s="16">
        <v>0</v>
      </c>
      <c r="K9" s="21"/>
      <c r="L9" s="16">
        <f>+M9+N9</f>
        <v>0</v>
      </c>
      <c r="M9" s="16">
        <v>0</v>
      </c>
      <c r="N9" s="16">
        <v>0</v>
      </c>
    </row>
    <row r="10" spans="1:14" ht="12.75">
      <c r="A10" s="18"/>
      <c r="B10" s="22"/>
      <c r="C10" s="23" t="s">
        <v>12</v>
      </c>
      <c r="D10" s="24">
        <f aca="true" t="shared" si="0" ref="D10:D39">+F10+L10</f>
        <v>15593.572882</v>
      </c>
      <c r="E10" s="21"/>
      <c r="F10" s="24">
        <f aca="true" t="shared" si="1" ref="F10:F40">+G10+H10+I10+J10</f>
        <v>12642.740169</v>
      </c>
      <c r="G10" s="24">
        <v>10053.363169</v>
      </c>
      <c r="H10" s="24">
        <v>0</v>
      </c>
      <c r="I10" s="24">
        <v>0</v>
      </c>
      <c r="J10" s="24">
        <v>2589.377</v>
      </c>
      <c r="K10" s="21"/>
      <c r="L10" s="24">
        <f aca="true" t="shared" si="2" ref="L10:L40">+M10+N10</f>
        <v>2950.832713</v>
      </c>
      <c r="M10" s="24">
        <v>2044.015654</v>
      </c>
      <c r="N10" s="24">
        <v>906.817059</v>
      </c>
    </row>
    <row r="11" spans="1:14" ht="12.75">
      <c r="A11" s="18"/>
      <c r="B11" s="22"/>
      <c r="C11" s="20" t="s">
        <v>13</v>
      </c>
      <c r="D11" s="16">
        <f t="shared" si="0"/>
        <v>1785.99141461</v>
      </c>
      <c r="E11" s="21"/>
      <c r="F11" s="16">
        <f t="shared" si="1"/>
        <v>1785.99141461</v>
      </c>
      <c r="G11" s="16">
        <v>1579.7624046399999</v>
      </c>
      <c r="H11" s="16">
        <v>0</v>
      </c>
      <c r="I11" s="16">
        <v>6.22900997</v>
      </c>
      <c r="J11" s="16">
        <v>200</v>
      </c>
      <c r="K11" s="21"/>
      <c r="L11" s="16">
        <f t="shared" si="2"/>
        <v>0</v>
      </c>
      <c r="M11" s="16">
        <v>0</v>
      </c>
      <c r="N11" s="16">
        <v>0</v>
      </c>
    </row>
    <row r="12" spans="1:14" ht="12.75">
      <c r="A12" s="18"/>
      <c r="B12" s="19"/>
      <c r="C12" s="23" t="s">
        <v>14</v>
      </c>
      <c r="D12" s="24">
        <f t="shared" si="0"/>
        <v>1072.1068473300002</v>
      </c>
      <c r="E12" s="21"/>
      <c r="F12" s="24">
        <f t="shared" si="1"/>
        <v>798.7161408800001</v>
      </c>
      <c r="G12" s="24">
        <v>798.7161408800001</v>
      </c>
      <c r="H12" s="24">
        <v>0</v>
      </c>
      <c r="I12" s="24">
        <v>0</v>
      </c>
      <c r="J12" s="24">
        <v>0</v>
      </c>
      <c r="K12" s="21"/>
      <c r="L12" s="24">
        <f t="shared" si="2"/>
        <v>273.39070645</v>
      </c>
      <c r="M12" s="24">
        <v>247.28939576</v>
      </c>
      <c r="N12" s="24">
        <v>26.101310690000005</v>
      </c>
    </row>
    <row r="13" spans="1:14" ht="12.75">
      <c r="A13" s="18"/>
      <c r="B13" s="19"/>
      <c r="C13" s="20" t="s">
        <v>15</v>
      </c>
      <c r="D13" s="16">
        <f t="shared" si="0"/>
        <v>36494.044028799995</v>
      </c>
      <c r="E13" s="21"/>
      <c r="F13" s="16">
        <f t="shared" si="1"/>
        <v>36494.044028799995</v>
      </c>
      <c r="G13" s="16">
        <v>36494.044028799995</v>
      </c>
      <c r="H13" s="16">
        <v>0</v>
      </c>
      <c r="I13" s="16">
        <v>0</v>
      </c>
      <c r="J13" s="16">
        <v>0</v>
      </c>
      <c r="K13" s="21"/>
      <c r="L13" s="16">
        <f t="shared" si="2"/>
        <v>0</v>
      </c>
      <c r="M13" s="16">
        <v>0</v>
      </c>
      <c r="N13" s="16">
        <v>0</v>
      </c>
    </row>
    <row r="14" spans="1:14" ht="12.75">
      <c r="A14" s="18"/>
      <c r="B14" s="19"/>
      <c r="C14" s="23" t="s">
        <v>16</v>
      </c>
      <c r="D14" s="24">
        <f t="shared" si="0"/>
        <v>3032.16156781</v>
      </c>
      <c r="E14" s="21"/>
      <c r="F14" s="24">
        <f t="shared" si="1"/>
        <v>2907.85512181</v>
      </c>
      <c r="G14" s="24">
        <v>2088.94444281</v>
      </c>
      <c r="H14" s="24">
        <v>0</v>
      </c>
      <c r="I14" s="24">
        <v>629.820679</v>
      </c>
      <c r="J14" s="24">
        <v>189.09</v>
      </c>
      <c r="K14" s="21"/>
      <c r="L14" s="24">
        <f t="shared" si="2"/>
        <v>124.306446</v>
      </c>
      <c r="M14" s="24">
        <v>124.306446</v>
      </c>
      <c r="N14" s="24">
        <v>0</v>
      </c>
    </row>
    <row r="15" spans="1:14" ht="12.75">
      <c r="A15" s="18"/>
      <c r="B15" s="19"/>
      <c r="C15" s="20" t="s">
        <v>17</v>
      </c>
      <c r="D15" s="16">
        <f t="shared" si="0"/>
        <v>20468.50200624483</v>
      </c>
      <c r="E15" s="21"/>
      <c r="F15" s="16">
        <f t="shared" si="1"/>
        <v>20468.50200624483</v>
      </c>
      <c r="G15" s="16">
        <v>11033.206016119999</v>
      </c>
      <c r="H15" s="16">
        <v>472.81942796</v>
      </c>
      <c r="I15" s="16">
        <v>6194.476562164833</v>
      </c>
      <c r="J15" s="16">
        <v>2768</v>
      </c>
      <c r="K15" s="21"/>
      <c r="L15" s="16">
        <f t="shared" si="2"/>
        <v>0</v>
      </c>
      <c r="M15" s="16">
        <v>0</v>
      </c>
      <c r="N15" s="16">
        <v>0</v>
      </c>
    </row>
    <row r="16" spans="1:14" ht="12.75">
      <c r="A16" s="18"/>
      <c r="B16" s="19"/>
      <c r="C16" s="23" t="s">
        <v>18</v>
      </c>
      <c r="D16" s="24">
        <f t="shared" si="0"/>
        <v>49047.8214552974</v>
      </c>
      <c r="E16" s="21"/>
      <c r="F16" s="24">
        <f t="shared" si="1"/>
        <v>48474.3006859174</v>
      </c>
      <c r="G16" s="24">
        <v>23086.77615574</v>
      </c>
      <c r="H16" s="24">
        <v>0</v>
      </c>
      <c r="I16" s="24">
        <v>23887.524530177398</v>
      </c>
      <c r="J16" s="24">
        <v>1500</v>
      </c>
      <c r="K16" s="21"/>
      <c r="L16" s="24">
        <f t="shared" si="2"/>
        <v>573.520769380002</v>
      </c>
      <c r="M16" s="24">
        <v>573.520769380002</v>
      </c>
      <c r="N16" s="24">
        <v>0</v>
      </c>
    </row>
    <row r="17" spans="1:14" ht="12.75">
      <c r="A17" s="18"/>
      <c r="B17" s="19"/>
      <c r="C17" s="20" t="s">
        <v>19</v>
      </c>
      <c r="D17" s="16">
        <f t="shared" si="0"/>
        <v>73829.3331214789</v>
      </c>
      <c r="E17" s="21"/>
      <c r="F17" s="16">
        <f t="shared" si="1"/>
        <v>73829.3331214789</v>
      </c>
      <c r="G17" s="16">
        <v>73829.3331214789</v>
      </c>
      <c r="H17" s="16">
        <v>0</v>
      </c>
      <c r="I17" s="16">
        <v>0</v>
      </c>
      <c r="J17" s="16">
        <v>0</v>
      </c>
      <c r="K17" s="21"/>
      <c r="L17" s="16">
        <f t="shared" si="2"/>
        <v>0</v>
      </c>
      <c r="M17" s="16">
        <v>0</v>
      </c>
      <c r="N17" s="16">
        <v>0</v>
      </c>
    </row>
    <row r="18" spans="1:14" ht="12.75">
      <c r="A18" s="18"/>
      <c r="B18" s="19"/>
      <c r="C18" s="23" t="s">
        <v>20</v>
      </c>
      <c r="D18" s="24">
        <f t="shared" si="0"/>
        <v>6887.382414809999</v>
      </c>
      <c r="E18" s="21"/>
      <c r="F18" s="24">
        <f t="shared" si="1"/>
        <v>6887.382414809999</v>
      </c>
      <c r="G18" s="24">
        <v>5431.37294959</v>
      </c>
      <c r="H18" s="24">
        <v>956.00946522</v>
      </c>
      <c r="I18" s="24">
        <v>0</v>
      </c>
      <c r="J18" s="24">
        <v>500</v>
      </c>
      <c r="K18" s="21"/>
      <c r="L18" s="24">
        <f t="shared" si="2"/>
        <v>0</v>
      </c>
      <c r="M18" s="24">
        <v>0</v>
      </c>
      <c r="N18" s="24">
        <v>0</v>
      </c>
    </row>
    <row r="19" spans="1:14" ht="12.75">
      <c r="A19" s="18"/>
      <c r="B19" s="19"/>
      <c r="C19" s="20" t="s">
        <v>21</v>
      </c>
      <c r="D19" s="16">
        <f t="shared" si="0"/>
        <v>5985.190820949999</v>
      </c>
      <c r="E19" s="21"/>
      <c r="F19" s="16">
        <f t="shared" si="1"/>
        <v>5985.190820949999</v>
      </c>
      <c r="G19" s="16">
        <v>5985.190820949999</v>
      </c>
      <c r="H19" s="16">
        <v>0</v>
      </c>
      <c r="I19" s="16">
        <v>0</v>
      </c>
      <c r="J19" s="16">
        <v>0</v>
      </c>
      <c r="K19" s="21"/>
      <c r="L19" s="16">
        <f t="shared" si="2"/>
        <v>0</v>
      </c>
      <c r="M19" s="16">
        <v>0</v>
      </c>
      <c r="N19" s="16">
        <v>0</v>
      </c>
    </row>
    <row r="20" spans="1:14" ht="12.75">
      <c r="A20" s="18"/>
      <c r="B20" s="19"/>
      <c r="C20" s="23" t="s">
        <v>22</v>
      </c>
      <c r="D20" s="24">
        <f t="shared" si="0"/>
        <v>2121.41622555</v>
      </c>
      <c r="E20" s="21"/>
      <c r="F20" s="24">
        <f t="shared" si="1"/>
        <v>2121.41622555</v>
      </c>
      <c r="G20" s="24">
        <v>2121.41622555</v>
      </c>
      <c r="H20" s="24">
        <v>0</v>
      </c>
      <c r="I20" s="24">
        <v>0</v>
      </c>
      <c r="J20" s="24">
        <v>0</v>
      </c>
      <c r="K20" s="21"/>
      <c r="L20" s="24">
        <f t="shared" si="2"/>
        <v>0</v>
      </c>
      <c r="M20" s="24">
        <v>0</v>
      </c>
      <c r="N20" s="24">
        <v>0</v>
      </c>
    </row>
    <row r="21" spans="1:14" ht="12.75">
      <c r="A21" s="18"/>
      <c r="B21" s="19"/>
      <c r="C21" s="20" t="s">
        <v>23</v>
      </c>
      <c r="D21" s="16">
        <f t="shared" si="0"/>
        <v>6047.604788680001</v>
      </c>
      <c r="E21" s="21"/>
      <c r="F21" s="16">
        <f t="shared" si="1"/>
        <v>6047.604788680001</v>
      </c>
      <c r="G21" s="16">
        <v>5547.604788680001</v>
      </c>
      <c r="H21" s="16">
        <v>0</v>
      </c>
      <c r="I21" s="16">
        <v>0</v>
      </c>
      <c r="J21" s="16">
        <v>500</v>
      </c>
      <c r="K21" s="21"/>
      <c r="L21" s="16">
        <f t="shared" si="2"/>
        <v>0</v>
      </c>
      <c r="M21" s="16">
        <v>0</v>
      </c>
      <c r="N21" s="16">
        <v>0</v>
      </c>
    </row>
    <row r="22" spans="1:14" ht="12.75">
      <c r="A22" s="18"/>
      <c r="B22" s="19"/>
      <c r="C22" s="23" t="s">
        <v>24</v>
      </c>
      <c r="D22" s="24">
        <f t="shared" si="0"/>
        <v>17795.80333869243</v>
      </c>
      <c r="E22" s="21"/>
      <c r="F22" s="24">
        <f t="shared" si="1"/>
        <v>17737.28333869243</v>
      </c>
      <c r="G22" s="24">
        <v>17737.28333869243</v>
      </c>
      <c r="H22" s="24">
        <v>0</v>
      </c>
      <c r="I22" s="24">
        <v>0</v>
      </c>
      <c r="J22" s="24">
        <v>0</v>
      </c>
      <c r="K22" s="21"/>
      <c r="L22" s="24">
        <f t="shared" si="2"/>
        <v>58.52</v>
      </c>
      <c r="M22" s="24">
        <v>58.52</v>
      </c>
      <c r="N22" s="24">
        <v>0</v>
      </c>
    </row>
    <row r="23" spans="1:14" ht="12.75">
      <c r="A23" s="18"/>
      <c r="B23" s="19"/>
      <c r="C23" s="20" t="s">
        <v>25</v>
      </c>
      <c r="D23" s="16">
        <f t="shared" si="0"/>
        <v>36836.82735854999</v>
      </c>
      <c r="E23" s="21"/>
      <c r="F23" s="16">
        <f t="shared" si="1"/>
        <v>33309.359340899995</v>
      </c>
      <c r="G23" s="16">
        <v>33207.5996904</v>
      </c>
      <c r="H23" s="16">
        <v>0</v>
      </c>
      <c r="I23" s="16">
        <v>101.7596505</v>
      </c>
      <c r="J23" s="16">
        <v>0</v>
      </c>
      <c r="K23" s="21"/>
      <c r="L23" s="16">
        <f t="shared" si="2"/>
        <v>3527.46801765</v>
      </c>
      <c r="M23" s="16">
        <v>0</v>
      </c>
      <c r="N23" s="16">
        <v>3527.46801765</v>
      </c>
    </row>
    <row r="24" spans="1:14" ht="12.75">
      <c r="A24" s="18"/>
      <c r="B24" s="19"/>
      <c r="C24" s="23" t="s">
        <v>26</v>
      </c>
      <c r="D24" s="24">
        <f t="shared" si="0"/>
        <v>20860.414940998005</v>
      </c>
      <c r="E24" s="21"/>
      <c r="F24" s="24">
        <f t="shared" si="1"/>
        <v>20860.414940998005</v>
      </c>
      <c r="G24" s="24">
        <v>13152.762848378006</v>
      </c>
      <c r="H24" s="24">
        <v>0</v>
      </c>
      <c r="I24" s="24">
        <v>7707.65209262</v>
      </c>
      <c r="J24" s="24">
        <v>0</v>
      </c>
      <c r="K24" s="21"/>
      <c r="L24" s="24">
        <f t="shared" si="2"/>
        <v>0</v>
      </c>
      <c r="M24" s="24">
        <v>0</v>
      </c>
      <c r="N24" s="24">
        <v>0</v>
      </c>
    </row>
    <row r="25" spans="1:14" ht="12.75">
      <c r="A25" s="18"/>
      <c r="B25" s="19"/>
      <c r="C25" s="20" t="s">
        <v>27</v>
      </c>
      <c r="D25" s="16">
        <f t="shared" si="0"/>
        <v>3802.2292945500017</v>
      </c>
      <c r="E25" s="21"/>
      <c r="F25" s="16">
        <f t="shared" si="1"/>
        <v>3802.2292945500017</v>
      </c>
      <c r="G25" s="16">
        <v>3562.7855093100015</v>
      </c>
      <c r="H25" s="16">
        <v>239.44378523999998</v>
      </c>
      <c r="I25" s="16">
        <v>0</v>
      </c>
      <c r="J25" s="16">
        <v>0</v>
      </c>
      <c r="K25" s="21"/>
      <c r="L25" s="16">
        <f t="shared" si="2"/>
        <v>0</v>
      </c>
      <c r="M25" s="16">
        <v>0</v>
      </c>
      <c r="N25" s="16">
        <v>0</v>
      </c>
    </row>
    <row r="26" spans="1:14" ht="12.75">
      <c r="A26" s="18"/>
      <c r="B26" s="19"/>
      <c r="C26" s="23" t="s">
        <v>28</v>
      </c>
      <c r="D26" s="24">
        <f t="shared" si="0"/>
        <v>5500.288036149999</v>
      </c>
      <c r="E26" s="21"/>
      <c r="F26" s="24">
        <f t="shared" si="1"/>
        <v>5500.288036149999</v>
      </c>
      <c r="G26" s="24">
        <v>4798.348556149999</v>
      </c>
      <c r="H26" s="24">
        <v>0</v>
      </c>
      <c r="I26" s="24">
        <v>358.656580000001</v>
      </c>
      <c r="J26" s="24">
        <v>343.282899999999</v>
      </c>
      <c r="K26" s="21"/>
      <c r="L26" s="24">
        <f t="shared" si="2"/>
        <v>0</v>
      </c>
      <c r="M26" s="24">
        <v>0</v>
      </c>
      <c r="N26" s="24">
        <v>0</v>
      </c>
    </row>
    <row r="27" spans="1:14" s="25" customFormat="1" ht="12.75">
      <c r="A27" s="18"/>
      <c r="B27" s="19"/>
      <c r="C27" s="20" t="s">
        <v>29</v>
      </c>
      <c r="D27" s="16">
        <f t="shared" si="0"/>
        <v>60942.96242203459</v>
      </c>
      <c r="E27" s="21"/>
      <c r="F27" s="16">
        <f t="shared" si="1"/>
        <v>37938.19757501267</v>
      </c>
      <c r="G27" s="16">
        <v>35676.25312655267</v>
      </c>
      <c r="H27" s="16">
        <v>0</v>
      </c>
      <c r="I27" s="16">
        <v>0</v>
      </c>
      <c r="J27" s="16">
        <v>2261.94444846</v>
      </c>
      <c r="K27" s="21"/>
      <c r="L27" s="16">
        <f t="shared" si="2"/>
        <v>23004.764847021914</v>
      </c>
      <c r="M27" s="16">
        <v>0</v>
      </c>
      <c r="N27" s="16">
        <v>23004.764847021914</v>
      </c>
    </row>
    <row r="28" spans="1:14" ht="12.75">
      <c r="A28" s="18"/>
      <c r="B28" s="19"/>
      <c r="C28" s="23" t="s">
        <v>30</v>
      </c>
      <c r="D28" s="24">
        <f t="shared" si="0"/>
        <v>11688.312970510002</v>
      </c>
      <c r="E28" s="21"/>
      <c r="F28" s="24">
        <f t="shared" si="1"/>
        <v>11688.312970510002</v>
      </c>
      <c r="G28" s="24">
        <v>4949.9318544200005</v>
      </c>
      <c r="H28" s="24">
        <v>2358.02723162</v>
      </c>
      <c r="I28" s="24">
        <v>3319.253884470001</v>
      </c>
      <c r="J28" s="24">
        <v>1061.1</v>
      </c>
      <c r="K28" s="21"/>
      <c r="L28" s="24">
        <f t="shared" si="2"/>
        <v>0</v>
      </c>
      <c r="M28" s="24">
        <v>0</v>
      </c>
      <c r="N28" s="24">
        <v>0</v>
      </c>
    </row>
    <row r="29" spans="1:14" ht="12.75">
      <c r="A29" s="18"/>
      <c r="B29" s="19"/>
      <c r="C29" s="20" t="s">
        <v>31</v>
      </c>
      <c r="D29" s="16">
        <f t="shared" si="0"/>
        <v>5644.457533570002</v>
      </c>
      <c r="E29" s="21"/>
      <c r="F29" s="16">
        <f t="shared" si="1"/>
        <v>5522.33079732</v>
      </c>
      <c r="G29" s="16">
        <v>5522.33079732</v>
      </c>
      <c r="H29" s="16">
        <v>0</v>
      </c>
      <c r="I29" s="16">
        <v>0</v>
      </c>
      <c r="J29" s="16">
        <v>0</v>
      </c>
      <c r="K29" s="21"/>
      <c r="L29" s="16">
        <f t="shared" si="2"/>
        <v>122.1267362500019</v>
      </c>
      <c r="M29" s="16">
        <v>0</v>
      </c>
      <c r="N29" s="16">
        <v>122.1267362500019</v>
      </c>
    </row>
    <row r="30" spans="1:14" ht="12.75">
      <c r="A30" s="18"/>
      <c r="B30" s="19"/>
      <c r="C30" s="23" t="s">
        <v>32</v>
      </c>
      <c r="D30" s="24">
        <f t="shared" si="0"/>
        <v>1049.29500289</v>
      </c>
      <c r="E30" s="21"/>
      <c r="F30" s="24">
        <f t="shared" si="1"/>
        <v>1049.29500289</v>
      </c>
      <c r="G30" s="24">
        <v>1049.29500289</v>
      </c>
      <c r="H30" s="24">
        <v>0</v>
      </c>
      <c r="I30" s="24">
        <v>0</v>
      </c>
      <c r="J30" s="24">
        <v>0</v>
      </c>
      <c r="K30" s="21"/>
      <c r="L30" s="24">
        <f t="shared" si="2"/>
        <v>0</v>
      </c>
      <c r="M30" s="24">
        <v>0</v>
      </c>
      <c r="N30" s="24">
        <v>0</v>
      </c>
    </row>
    <row r="31" spans="1:14" ht="12.75">
      <c r="A31" s="18"/>
      <c r="B31" s="19"/>
      <c r="C31" s="20" t="s">
        <v>33</v>
      </c>
      <c r="D31" s="16">
        <f t="shared" si="0"/>
        <v>19400.962398120002</v>
      </c>
      <c r="E31" s="21"/>
      <c r="F31" s="16">
        <f t="shared" si="1"/>
        <v>18840.962398120002</v>
      </c>
      <c r="G31" s="16">
        <v>18840.962398120002</v>
      </c>
      <c r="H31" s="16">
        <v>0</v>
      </c>
      <c r="I31" s="16">
        <v>0</v>
      </c>
      <c r="J31" s="16">
        <v>0</v>
      </c>
      <c r="K31" s="21"/>
      <c r="L31" s="16">
        <f t="shared" si="2"/>
        <v>560</v>
      </c>
      <c r="M31" s="16">
        <v>0</v>
      </c>
      <c r="N31" s="16">
        <v>560</v>
      </c>
    </row>
    <row r="32" spans="1:14" ht="12.75">
      <c r="A32" s="18"/>
      <c r="B32" s="19"/>
      <c r="C32" s="23" t="s">
        <v>34</v>
      </c>
      <c r="D32" s="24">
        <f t="shared" si="0"/>
        <v>3921.3269879699997</v>
      </c>
      <c r="E32" s="21"/>
      <c r="F32" s="24">
        <f t="shared" si="1"/>
        <v>3921.3269879699997</v>
      </c>
      <c r="G32" s="24">
        <v>3621.3269879699997</v>
      </c>
      <c r="H32" s="24">
        <v>0</v>
      </c>
      <c r="I32" s="24">
        <v>0</v>
      </c>
      <c r="J32" s="24">
        <v>300</v>
      </c>
      <c r="K32" s="21"/>
      <c r="L32" s="24">
        <f t="shared" si="2"/>
        <v>0</v>
      </c>
      <c r="M32" s="24">
        <v>0</v>
      </c>
      <c r="N32" s="24">
        <v>0</v>
      </c>
    </row>
    <row r="33" spans="1:14" ht="12.75">
      <c r="A33" s="18"/>
      <c r="B33" s="19"/>
      <c r="C33" s="20" t="s">
        <v>35</v>
      </c>
      <c r="D33" s="16">
        <f t="shared" si="0"/>
        <v>5534.9700507838625</v>
      </c>
      <c r="E33" s="21"/>
      <c r="F33" s="16">
        <f t="shared" si="1"/>
        <v>4642.564011109999</v>
      </c>
      <c r="G33" s="16">
        <v>4642.564011109999</v>
      </c>
      <c r="H33" s="16">
        <v>0</v>
      </c>
      <c r="I33" s="16">
        <v>0</v>
      </c>
      <c r="J33" s="16">
        <v>0</v>
      </c>
      <c r="K33" s="21"/>
      <c r="L33" s="16">
        <f t="shared" si="2"/>
        <v>892.406039673863</v>
      </c>
      <c r="M33" s="16">
        <v>96.33284186386312</v>
      </c>
      <c r="N33" s="16">
        <v>796.0731978099999</v>
      </c>
    </row>
    <row r="34" spans="1:14" ht="12.75">
      <c r="A34" s="18"/>
      <c r="B34" s="19"/>
      <c r="C34" s="23" t="s">
        <v>36</v>
      </c>
      <c r="D34" s="24">
        <f t="shared" si="0"/>
        <v>24464.796562539777</v>
      </c>
      <c r="E34" s="21"/>
      <c r="F34" s="24">
        <f t="shared" si="1"/>
        <v>23082.263694419777</v>
      </c>
      <c r="G34" s="24">
        <v>19841.294298419776</v>
      </c>
      <c r="H34" s="24">
        <v>884.999367</v>
      </c>
      <c r="I34" s="24">
        <v>0</v>
      </c>
      <c r="J34" s="24">
        <v>2355.970029</v>
      </c>
      <c r="K34" s="21"/>
      <c r="L34" s="24">
        <f t="shared" si="2"/>
        <v>1382.5328681199999</v>
      </c>
      <c r="M34" s="24">
        <v>1382.5328681199999</v>
      </c>
      <c r="N34" s="24">
        <v>0</v>
      </c>
    </row>
    <row r="35" spans="1:14" ht="12.75">
      <c r="A35" s="18"/>
      <c r="B35" s="22"/>
      <c r="C35" s="20" t="s">
        <v>37</v>
      </c>
      <c r="D35" s="16">
        <f t="shared" si="0"/>
        <v>4246.33826902</v>
      </c>
      <c r="E35" s="21"/>
      <c r="F35" s="16">
        <f t="shared" si="1"/>
        <v>4246.33826902</v>
      </c>
      <c r="G35" s="16">
        <v>4246.33826902</v>
      </c>
      <c r="H35" s="16">
        <v>0</v>
      </c>
      <c r="I35" s="16">
        <v>0</v>
      </c>
      <c r="J35" s="16">
        <v>0</v>
      </c>
      <c r="K35" s="21"/>
      <c r="L35" s="16">
        <f t="shared" si="2"/>
        <v>0</v>
      </c>
      <c r="M35" s="16">
        <v>0</v>
      </c>
      <c r="N35" s="16">
        <v>0</v>
      </c>
    </row>
    <row r="36" spans="1:14" ht="12.75">
      <c r="A36" s="18"/>
      <c r="B36" s="19"/>
      <c r="C36" s="23" t="s">
        <v>38</v>
      </c>
      <c r="D36" s="24">
        <f t="shared" si="0"/>
        <v>11798.220339309999</v>
      </c>
      <c r="E36" s="21"/>
      <c r="F36" s="24">
        <f t="shared" si="1"/>
        <v>11482.425042719999</v>
      </c>
      <c r="G36" s="24">
        <v>5876.818022389999</v>
      </c>
      <c r="H36" s="24">
        <v>0</v>
      </c>
      <c r="I36" s="24">
        <v>5605.60702033</v>
      </c>
      <c r="J36" s="24">
        <v>0</v>
      </c>
      <c r="K36" s="21"/>
      <c r="L36" s="24">
        <f t="shared" si="2"/>
        <v>315.79529659</v>
      </c>
      <c r="M36" s="24">
        <v>0</v>
      </c>
      <c r="N36" s="24">
        <v>315.79529659</v>
      </c>
    </row>
    <row r="37" spans="1:14" ht="12.75">
      <c r="A37" s="18"/>
      <c r="B37" s="19"/>
      <c r="C37" s="20" t="s">
        <v>39</v>
      </c>
      <c r="D37" s="16">
        <f t="shared" si="0"/>
        <v>0</v>
      </c>
      <c r="E37" s="21"/>
      <c r="F37" s="16">
        <f t="shared" si="1"/>
        <v>0</v>
      </c>
      <c r="G37" s="16">
        <v>0</v>
      </c>
      <c r="H37" s="16">
        <v>0</v>
      </c>
      <c r="I37" s="16">
        <v>0</v>
      </c>
      <c r="J37" s="16">
        <v>0</v>
      </c>
      <c r="K37" s="21"/>
      <c r="L37" s="16">
        <f t="shared" si="2"/>
        <v>0</v>
      </c>
      <c r="M37" s="16">
        <v>0</v>
      </c>
      <c r="N37" s="16">
        <v>0</v>
      </c>
    </row>
    <row r="38" spans="1:14" ht="12.75">
      <c r="A38" s="18"/>
      <c r="B38" s="19"/>
      <c r="C38" s="23" t="s">
        <v>40</v>
      </c>
      <c r="D38" s="24">
        <f t="shared" si="0"/>
        <v>45801.7250017031</v>
      </c>
      <c r="E38" s="21"/>
      <c r="F38" s="24">
        <f t="shared" si="1"/>
        <v>45801.7250017031</v>
      </c>
      <c r="G38" s="24">
        <v>36710.33265309309</v>
      </c>
      <c r="H38" s="24">
        <v>4791.39234861</v>
      </c>
      <c r="I38" s="24">
        <v>0</v>
      </c>
      <c r="J38" s="24">
        <v>4300</v>
      </c>
      <c r="K38" s="21"/>
      <c r="L38" s="24">
        <f t="shared" si="2"/>
        <v>0</v>
      </c>
      <c r="M38" s="24">
        <v>0</v>
      </c>
      <c r="N38" s="24">
        <v>0</v>
      </c>
    </row>
    <row r="39" spans="1:14" ht="12.75">
      <c r="A39" s="18"/>
      <c r="B39" s="19"/>
      <c r="C39" s="20" t="s">
        <v>41</v>
      </c>
      <c r="D39" s="16">
        <f t="shared" si="0"/>
        <v>2544.68422915</v>
      </c>
      <c r="E39" s="21"/>
      <c r="F39" s="16">
        <f t="shared" si="1"/>
        <v>2544.68422915</v>
      </c>
      <c r="G39" s="16">
        <v>2114.5706087900003</v>
      </c>
      <c r="H39" s="16">
        <v>430.11362036</v>
      </c>
      <c r="I39" s="16">
        <v>0</v>
      </c>
      <c r="J39" s="16">
        <v>0</v>
      </c>
      <c r="K39" s="21"/>
      <c r="L39" s="16">
        <f t="shared" si="2"/>
        <v>0</v>
      </c>
      <c r="M39" s="16">
        <v>0</v>
      </c>
      <c r="N39" s="16">
        <v>0</v>
      </c>
    </row>
    <row r="40" spans="1:14" ht="12.75">
      <c r="A40" s="18"/>
      <c r="B40" s="19"/>
      <c r="C40" s="23" t="s">
        <v>42</v>
      </c>
      <c r="D40" s="24">
        <f>+F40+L40</f>
        <v>8205.31705027</v>
      </c>
      <c r="E40" s="21"/>
      <c r="F40" s="24">
        <f t="shared" si="1"/>
        <v>8199.785342449999</v>
      </c>
      <c r="G40" s="24">
        <v>7399.78534245</v>
      </c>
      <c r="H40" s="24">
        <v>0</v>
      </c>
      <c r="I40" s="24">
        <v>0</v>
      </c>
      <c r="J40" s="24">
        <v>800</v>
      </c>
      <c r="K40" s="21"/>
      <c r="L40" s="24">
        <f t="shared" si="2"/>
        <v>5.531707820000001</v>
      </c>
      <c r="M40" s="24">
        <v>0</v>
      </c>
      <c r="N40" s="24">
        <v>5.531707820000001</v>
      </c>
    </row>
    <row r="41" spans="3:14" s="26" customFormat="1" ht="13.5" thickBot="1"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Karen Martinez Quiroz</cp:lastModifiedBy>
  <dcterms:created xsi:type="dcterms:W3CDTF">2017-02-16T19:39:50Z</dcterms:created>
  <dcterms:modified xsi:type="dcterms:W3CDTF">2017-02-20T18:05:57Z</dcterms:modified>
  <cp:category/>
  <cp:version/>
  <cp:contentType/>
  <cp:contentStatus/>
</cp:coreProperties>
</file>