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NUBE UTR/ITDIF/Información 2024/"/>
    </mc:Choice>
  </mc:AlternateContent>
  <xr:revisionPtr revIDLastSave="0" documentId="8_{13A5161C-E346-47BE-A927-8628F22FCC95}" xr6:coauthVersionLast="36" xr6:coauthVersionMax="36" xr10:uidLastSave="{00000000-0000-0000-0000-000000000000}"/>
  <bookViews>
    <workbookView xWindow="0" yWindow="0" windowWidth="19200" windowHeight="5360" xr2:uid="{EE0FB3C2-A8A4-444A-A92F-232BFE6C7143}"/>
  </bookViews>
  <sheets>
    <sheet name="Formato 6 d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b)'!$B$64</definedName>
    <definedName name="cvbcbvbcvbvc">'[3]Formato 6 b)'!$C$37</definedName>
    <definedName name="cvbcvb">'[3]Formato 6 b)'!$F$36</definedName>
    <definedName name="cvbcvbcbv">'[3]Formato 6 b)'!$D$64</definedName>
    <definedName name="cvbvcbcbvbc">'[3]Formato 6 b)'!$C$9</definedName>
    <definedName name="DEUDA_CONT_FIN_01">'[4]Formato 2'!$B$31</definedName>
    <definedName name="DEUDA_CONT_FIN_02">'[4]Formato 2'!$C$31</definedName>
    <definedName name="DEUDA_CONT_FIN_03">'[4]Formato 2'!$D$31</definedName>
    <definedName name="DEUDA_CONT_FIN_04">'[4]Formato 2'!$E$31</definedName>
    <definedName name="DEUDA_CONT_FIN_05">'[4]Formato 2'!$F$31</definedName>
    <definedName name="DEUDA_CONT_FIN_06">'[4]Formato 2'!$G$31</definedName>
    <definedName name="DEUDA_CONT_FIN_07">'[4]Formato 2'!$H$31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2'!$C$52</definedName>
    <definedName name="GASTO_E_FIN_01">'[3]Formato 6 b)'!$B$64</definedName>
    <definedName name="GASTO_E_FIN_02">'[3]Formato 6 b)'!$C$64</definedName>
    <definedName name="GASTO_E_FIN_03">'[3]Formato 6 b)'!$D$64</definedName>
    <definedName name="GASTO_E_FIN_04">'[3]Formato 6 b)'!$E$64</definedName>
    <definedName name="GASTO_E_FIN_05">'[3]Formato 6 b)'!$F$64</definedName>
    <definedName name="GASTO_E_FIN_06">'[3]Formato 6 b)'!$G$64</definedName>
    <definedName name="GASTO_E_T1">'[3]Formato 6 b)'!$B$37</definedName>
    <definedName name="GASTO_E_T2">'[3]Formato 6 b)'!$C$37</definedName>
    <definedName name="GASTO_E_T3">'[3]Formato 6 b)'!$D$37</definedName>
    <definedName name="GASTO_E_T4">'[3]Formato 6 b)'!$E$37</definedName>
    <definedName name="GASTO_E_T5">'[3]Formato 6 b)'!$F$37</definedName>
    <definedName name="GASTO_E_T6">'[3]Formato 6 b)'!$G$37</definedName>
    <definedName name="GASTO_NE_FIN_01">'[3]Formato 6 b)'!$B$36</definedName>
    <definedName name="GASTO_NE_FIN_02">'[3]Formato 6 b)'!$C$36</definedName>
    <definedName name="GASTO_NE_FIN_03">'[3]Formato 6 b)'!$D$36</definedName>
    <definedName name="GASTO_NE_FIN_04">'[3]Formato 6 b)'!$E$36</definedName>
    <definedName name="GASTO_NE_FIN_05">'[3]Formato 6 b)'!$F$36</definedName>
    <definedName name="GASTO_NE_FIN_06">'[3]Formato 6 b)'!$G$36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2'!$E$52</definedName>
    <definedName name="MONTO1">'[5]Info General'!$D$18</definedName>
    <definedName name="MONTO2">'[5]Info General'!$E$18</definedName>
    <definedName name="OB_CORTO_PLAZO_FIN_01">'[4]Formato 2'!$B$52</definedName>
    <definedName name="OB_CORTO_PLAZO_FIN_02">'[4]Formato 2'!$C$52</definedName>
    <definedName name="OB_CORTO_PLAZO_FIN_03">'[4]Formato 2'!$D$52</definedName>
    <definedName name="OB_CORTO_PLAZO_FIN_04">'[4]Formato 2'!$E$52</definedName>
    <definedName name="OB_CORTO_PLAZO_FIN_05">'[4]Formato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2'!$B$38</definedName>
    <definedName name="VALOR_INS_BCC_FIN_02">'[4]Formato 2'!$C$38</definedName>
    <definedName name="VALOR_INS_BCC_FIN_03">'[4]Formato 2'!$D$38</definedName>
    <definedName name="VALOR_INS_BCC_FIN_04">'[4]Formato 2'!$E$38</definedName>
    <definedName name="VALOR_INS_BCC_FIN_05">'[4]Formato 2'!$F$38</definedName>
    <definedName name="VALOR_INS_BCC_FIN_06">'[4]Formato 2'!$G$38</definedName>
    <definedName name="VALOR_INS_BCC_FIN_07">'[4]Formato 2'!$H$38</definedName>
    <definedName name="vcbvbcbdfgfdg">'[3]Formato 6 b)'!$D$9</definedName>
    <definedName name="vcvcbvcbcvb">'[3]Formato 6 b)'!$B$37</definedName>
    <definedName name="zfds">'[4]Formato 2'!$H$38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10" i="1"/>
  <c r="G9" i="1" s="1"/>
  <c r="G11" i="1"/>
  <c r="B12" i="1"/>
  <c r="D12" i="1" s="1"/>
  <c r="D9" i="1" s="1"/>
  <c r="D33" i="1" s="1"/>
  <c r="C12" i="1"/>
  <c r="E12" i="1"/>
  <c r="F12" i="1"/>
  <c r="G13" i="1"/>
  <c r="G12" i="1" s="1"/>
  <c r="G14" i="1"/>
  <c r="G15" i="1"/>
  <c r="B16" i="1"/>
  <c r="C16" i="1"/>
  <c r="C9" i="1" s="1"/>
  <c r="C33" i="1" s="1"/>
  <c r="D16" i="1"/>
  <c r="E16" i="1"/>
  <c r="E9" i="1" s="1"/>
  <c r="F16" i="1"/>
  <c r="D17" i="1"/>
  <c r="G17" i="1"/>
  <c r="D18" i="1"/>
  <c r="G18" i="1"/>
  <c r="G16" i="1" s="1"/>
  <c r="G19" i="1"/>
  <c r="B21" i="1"/>
  <c r="C21" i="1"/>
  <c r="D21" i="1"/>
  <c r="E21" i="1"/>
  <c r="F21" i="1"/>
  <c r="F33" i="1" s="1"/>
  <c r="G22" i="1"/>
  <c r="G23" i="1"/>
  <c r="B24" i="1"/>
  <c r="C24" i="1"/>
  <c r="D24" i="1"/>
  <c r="E24" i="1"/>
  <c r="F24" i="1"/>
  <c r="G25" i="1"/>
  <c r="G24" i="1" s="1"/>
  <c r="G26" i="1"/>
  <c r="G27" i="1"/>
  <c r="B28" i="1"/>
  <c r="C28" i="1"/>
  <c r="D28" i="1"/>
  <c r="E28" i="1"/>
  <c r="F28" i="1"/>
  <c r="G29" i="1"/>
  <c r="G28" i="1" s="1"/>
  <c r="G30" i="1"/>
  <c r="G31" i="1"/>
  <c r="G21" i="1" l="1"/>
  <c r="G33" i="1" s="1"/>
  <c r="E33" i="1"/>
  <c r="B9" i="1"/>
  <c r="B33" i="1" s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<sst xmlns="http://schemas.openxmlformats.org/spreadsheetml/2006/main" count="37" uniqueCount="27">
  <si>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</si>
  <si>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</si>
  <si>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</si>
  <si>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</si>
  <si>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</si>
  <si>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</si>
  <si>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</si>
  <si>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</si>
  <si>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</si>
  <si>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</si>
  <si>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</si>
  <si>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</si>
  <si>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</si>
  <si>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>Pagado</t>
  </si>
  <si>
    <t>Devengado</t>
  </si>
  <si>
    <t>Modificado</t>
  </si>
  <si>
    <t>Ampliaciones / (Reducciones)</t>
  </si>
  <si>
    <t>Aprobado (d)</t>
  </si>
  <si>
    <t>Subejercicio (e)</t>
  </si>
  <si>
    <t>Egresos</t>
  </si>
  <si>
    <t>Concepto ( c )</t>
  </si>
  <si>
    <t>(PESOS)</t>
  </si>
  <si>
    <t>Del 1 de enero al 31 de marzo de 2024 (b)</t>
  </si>
  <si>
    <t>Clasificación de Servicios Personales por Categoría</t>
  </si>
  <si>
    <t>Estado Analítico del Ejercicio del Presupuesto de Egresos Detallado - LDF</t>
  </si>
  <si>
    <t>Poder Ejecutivo del Estado de Campeche (a)</t>
  </si>
  <si>
    <t>Formato 6 d) Estado Analítico del Ejercicio del Presupuesto de Egresos Detallado  - LDF
                        (Clasificación de Servicios Personales por Categoría)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</si>
</sst>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0A]#,##0.00;\(#,##0.00\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verta"/>
      <family val="3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164" fontId="1" fillId="2" borderId="1" xfId="1" applyFont="1" applyFill="1" applyBorder="1" applyAlignment="1">
      <alignment horizontal="center"/>
    </xf>
    <xf numFmtId="0" fontId="0" fillId="2" borderId="2" xfId="0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>
      <alignment horizontal="left" vertical="center"/>
    </xf>
    <xf numFmtId="4" fontId="1" fillId="2" borderId="3" xfId="1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vertical="center"/>
    </xf>
    <xf numFmtId="0" fontId="0" fillId="0" borderId="0" xfId="0" applyProtection="1">
      <protection locked="0"/>
    </xf>
    <xf numFmtId="4" fontId="1" fillId="2" borderId="3" xfId="1" applyNumberFormat="1" applyFon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indent="2"/>
    </xf>
    <xf numFmtId="0" fontId="0" fillId="2" borderId="4" xfId="0" applyFill="1" applyBorder="1" applyAlignment="1">
      <alignment horizontal="left" vertical="center" wrapText="1"/>
    </xf>
    <xf numFmtId="165" fontId="3" fillId="0" borderId="4" xfId="1" applyNumberFormat="1" applyFont="1" applyBorder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3%20Informe%20Anal&#237;tico%20de%20Obligaciones%20Diferentes%20de%20Financiamientos%20-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6%20b)%20Estado%20Anal&#237;tico%20del%20Ejercicio%20del%20Presupuesto%20de%20Egresos%20Detallado%20-%20LD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2%20Informe%20Anal&#237;tico%20de%20la%20Deuda%20P&#250;blica%20y%20Otros%20Pasivos%20-%20LDF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9HKBVHC\compartido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12642863446</v>
          </cell>
          <cell r="C9">
            <v>656852938.13999999</v>
          </cell>
          <cell r="D9">
            <v>13299716384.139999</v>
          </cell>
          <cell r="E9">
            <v>3220217988.3300004</v>
          </cell>
          <cell r="F9">
            <v>3204994510.2800002</v>
          </cell>
          <cell r="G9">
            <v>10079498395.809999</v>
          </cell>
        </row>
        <row r="37">
          <cell r="B37">
            <v>13130768295</v>
          </cell>
          <cell r="C37">
            <v>601999998.20000005</v>
          </cell>
          <cell r="D37">
            <v>13732768293.200001</v>
          </cell>
          <cell r="E37">
            <v>3102797104.2299995</v>
          </cell>
          <cell r="F37">
            <v>3102797104.2299995</v>
          </cell>
          <cell r="G37">
            <v>10629971188.970001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20EED-63E3-4143-A046-29A337F48982}">
  <sheetPr>
    <pageSetUpPr fitToPage="1"/>
  </sheetPr>
  <dimension ref="A1:IU46"/>
  <sheetViews>
    <sheetView tabSelected="1" view="pageBreakPreview" zoomScale="85" zoomScaleNormal="80" zoomScaleSheetLayoutView="85" workbookViewId="0">
      <selection sqref="A1:G1"/>
    </sheetView>
  </sheetViews>
  <sheetFormatPr baseColWidth="10" defaultColWidth="0.7265625" defaultRowHeight="14.5" zeroHeight="1"/>
  <cols>
    <col min="1" max="1" width="77.1796875" customWidth="1"/>
    <col min="2" max="6" width="20.7265625" customWidth="1"/>
    <col min="7" max="7" width="17.54296875" customWidth="1"/>
    <col min="8" max="8" width="0" hidden="1" customWidth="1"/>
    <col min="9" max="255" width="11.453125" hidden="1" customWidth="1"/>
  </cols>
  <sheetData>
    <row r="1" spans="1:7" ht="21">
      <c r="A1" s="32" t="s">
        <v>26</v>
      </c>
      <c r="B1" s="31"/>
      <c r="C1" s="31"/>
      <c r="D1" s="31"/>
      <c r="E1" s="31"/>
      <c r="F1" s="31"/>
      <c r="G1" s="31"/>
    </row>
    <row r="2" spans="1:7">
      <c r="A2" s="30" t="s">
        <v>25</v>
      </c>
      <c r="B2" s="29"/>
      <c r="C2" s="29"/>
      <c r="D2" s="29"/>
      <c r="E2" s="29"/>
      <c r="F2" s="29"/>
      <c r="G2" s="28"/>
    </row>
    <row r="3" spans="1:7">
      <c r="A3" s="27" t="s">
        <v>24</v>
      </c>
      <c r="B3" s="26"/>
      <c r="C3" s="26"/>
      <c r="D3" s="26"/>
      <c r="E3" s="26"/>
      <c r="F3" s="26"/>
      <c r="G3" s="25"/>
    </row>
    <row r="4" spans="1:7">
      <c r="A4" s="27" t="s">
        <v>23</v>
      </c>
      <c r="B4" s="26"/>
      <c r="C4" s="26"/>
      <c r="D4" s="26"/>
      <c r="E4" s="26"/>
      <c r="F4" s="26"/>
      <c r="G4" s="25"/>
    </row>
    <row r="5" spans="1:7">
      <c r="A5" s="27" t="s">
        <v>22</v>
      </c>
      <c r="B5" s="26"/>
      <c r="C5" s="26"/>
      <c r="D5" s="26"/>
      <c r="E5" s="26"/>
      <c r="F5" s="26"/>
      <c r="G5" s="25"/>
    </row>
    <row r="6" spans="1:7">
      <c r="A6" s="24" t="s">
        <v>21</v>
      </c>
      <c r="B6" s="23"/>
      <c r="C6" s="23"/>
      <c r="D6" s="23"/>
      <c r="E6" s="23"/>
      <c r="F6" s="23"/>
      <c r="G6" s="22"/>
    </row>
    <row r="7" spans="1:7">
      <c r="A7" s="21" t="s">
        <v>20</v>
      </c>
      <c r="B7" s="20" t="s">
        <v>19</v>
      </c>
      <c r="C7" s="20"/>
      <c r="D7" s="20"/>
      <c r="E7" s="20"/>
      <c r="F7" s="20"/>
      <c r="G7" s="20" t="s">
        <v>18</v>
      </c>
    </row>
    <row r="8" spans="1:7" ht="29">
      <c r="A8" s="19"/>
      <c r="B8" s="18" t="s">
        <v>17</v>
      </c>
      <c r="C8" s="17" t="s">
        <v>16</v>
      </c>
      <c r="D8" s="17" t="s">
        <v>15</v>
      </c>
      <c r="E8" s="17" t="s">
        <v>14</v>
      </c>
      <c r="F8" s="17" t="s">
        <v>13</v>
      </c>
      <c r="G8" s="16"/>
    </row>
    <row r="9" spans="1:7">
      <c r="A9" s="15" t="s">
        <v>12</v>
      </c>
      <c r="B9" s="4">
        <f>SUM(B10,B11,B12,B15,B16,B19)</f>
        <v>2992766300</v>
      </c>
      <c r="C9" s="4">
        <f>SUM(C10,C11,C12,C15,C16,C19)</f>
        <v>4267448.8500000145</v>
      </c>
      <c r="D9" s="4">
        <f>SUM(D10,D11,D12,D15,D16,D19)</f>
        <v>2997033748.8500009</v>
      </c>
      <c r="E9" s="4">
        <f>SUM(E10,E11,E12,E15,E16,E19)</f>
        <v>631242513.9199996</v>
      </c>
      <c r="F9" s="4">
        <f>SUM(F10,F11,F12,F15,F16,F19)</f>
        <v>625684249.9199996</v>
      </c>
      <c r="G9" s="4">
        <f>SUM(G10,G11,G12,G15,G16,G19)</f>
        <v>2365791234.9300013</v>
      </c>
    </row>
    <row r="10" spans="1:7">
      <c r="A10" s="10" t="s">
        <v>10</v>
      </c>
      <c r="B10" s="9">
        <v>1911623305</v>
      </c>
      <c r="C10" s="9">
        <v>-4046640.8199999854</v>
      </c>
      <c r="D10" s="9">
        <v>1907576664.1800008</v>
      </c>
      <c r="E10" s="9">
        <v>384459425.67999959</v>
      </c>
      <c r="F10" s="9">
        <v>381003106.21999955</v>
      </c>
      <c r="G10" s="9">
        <f>D10-E10</f>
        <v>1523117238.5000012</v>
      </c>
    </row>
    <row r="11" spans="1:7">
      <c r="A11" s="10" t="s">
        <v>9</v>
      </c>
      <c r="B11" s="9">
        <v>108479918</v>
      </c>
      <c r="C11" s="9">
        <v>-3020411.57</v>
      </c>
      <c r="D11" s="9">
        <v>105459506.42999999</v>
      </c>
      <c r="E11" s="9">
        <v>18703401.600000001</v>
      </c>
      <c r="F11" s="9">
        <v>18525203.850000001</v>
      </c>
      <c r="G11" s="9">
        <f>D11-E11</f>
        <v>86756104.829999983</v>
      </c>
    </row>
    <row r="12" spans="1:7">
      <c r="A12" s="10" t="s">
        <v>8</v>
      </c>
      <c r="B12" s="9">
        <f>B13+B14</f>
        <v>269248626</v>
      </c>
      <c r="C12" s="9">
        <f>C13+C14</f>
        <v>-1375809</v>
      </c>
      <c r="D12" s="9">
        <f>+B12+C12</f>
        <v>267872817</v>
      </c>
      <c r="E12" s="9">
        <f>E13+E14</f>
        <v>67721875.020000011</v>
      </c>
      <c r="F12" s="9">
        <f>F13+F14</f>
        <v>67042948.120000005</v>
      </c>
      <c r="G12" s="9">
        <f>G13+G14</f>
        <v>200150941.97999996</v>
      </c>
    </row>
    <row r="13" spans="1:7">
      <c r="A13" s="11" t="s">
        <v>7</v>
      </c>
      <c r="B13" s="9">
        <v>50419997</v>
      </c>
      <c r="C13" s="9">
        <v>-1142409.1599999999</v>
      </c>
      <c r="D13" s="9">
        <v>49277587.840000004</v>
      </c>
      <c r="E13" s="9">
        <v>8899692.1999999993</v>
      </c>
      <c r="F13" s="9">
        <v>8805449.3300000001</v>
      </c>
      <c r="G13" s="9">
        <f>D13-E13</f>
        <v>40377895.640000001</v>
      </c>
    </row>
    <row r="14" spans="1:7">
      <c r="A14" s="11" t="s">
        <v>6</v>
      </c>
      <c r="B14" s="9">
        <v>218828629</v>
      </c>
      <c r="C14" s="9">
        <v>-233399.83999999997</v>
      </c>
      <c r="D14" s="9">
        <v>218595229.16</v>
      </c>
      <c r="E14" s="9">
        <v>58822182.820000008</v>
      </c>
      <c r="F14" s="9">
        <v>58237498.790000007</v>
      </c>
      <c r="G14" s="9">
        <f>D14-E14</f>
        <v>159773046.33999997</v>
      </c>
    </row>
    <row r="15" spans="1:7">
      <c r="A15" s="10" t="s">
        <v>5</v>
      </c>
      <c r="B15" s="9">
        <v>703414451</v>
      </c>
      <c r="C15" s="9">
        <v>10219121.800000001</v>
      </c>
      <c r="D15" s="13">
        <v>713633572.79999995</v>
      </c>
      <c r="E15" s="9">
        <v>158909196.76999998</v>
      </c>
      <c r="F15" s="13">
        <v>157664376.88</v>
      </c>
      <c r="G15" s="9">
        <f>D15-E15</f>
        <v>554724376.02999997</v>
      </c>
    </row>
    <row r="16" spans="1:7" ht="29">
      <c r="A16" s="12" t="s">
        <v>4</v>
      </c>
      <c r="B16" s="9">
        <f>B17+B18</f>
        <v>0</v>
      </c>
      <c r="C16" s="9">
        <f>C17+C18</f>
        <v>0</v>
      </c>
      <c r="D16" s="9">
        <f>+B16+C16</f>
        <v>0</v>
      </c>
      <c r="E16" s="9">
        <f>E17+E18</f>
        <v>0</v>
      </c>
      <c r="F16" s="9">
        <f>F17+F18</f>
        <v>0</v>
      </c>
      <c r="G16" s="9">
        <f>G17+G18</f>
        <v>0</v>
      </c>
    </row>
    <row r="17" spans="1:8">
      <c r="A17" s="11" t="s">
        <v>3</v>
      </c>
      <c r="B17" s="9">
        <v>0</v>
      </c>
      <c r="C17" s="9">
        <v>0</v>
      </c>
      <c r="D17" s="9">
        <f>+B17+C17</f>
        <v>0</v>
      </c>
      <c r="E17" s="9">
        <v>0</v>
      </c>
      <c r="F17" s="9">
        <v>0</v>
      </c>
      <c r="G17" s="9">
        <f>D17-E17</f>
        <v>0</v>
      </c>
    </row>
    <row r="18" spans="1:8">
      <c r="A18" s="11" t="s">
        <v>2</v>
      </c>
      <c r="B18" s="9">
        <v>0</v>
      </c>
      <c r="C18" s="9">
        <v>0</v>
      </c>
      <c r="D18" s="9">
        <f>+B18+C18</f>
        <v>0</v>
      </c>
      <c r="E18" s="9">
        <v>0</v>
      </c>
      <c r="F18" s="9">
        <v>0</v>
      </c>
      <c r="G18" s="9">
        <f>D18-E18</f>
        <v>0</v>
      </c>
    </row>
    <row r="19" spans="1:8">
      <c r="A19" s="10" t="s">
        <v>1</v>
      </c>
      <c r="B19" s="9">
        <v>0</v>
      </c>
      <c r="C19" s="9">
        <v>2491188.44</v>
      </c>
      <c r="D19" s="9">
        <v>2491188.44</v>
      </c>
      <c r="E19" s="9">
        <v>1448614.85</v>
      </c>
      <c r="F19" s="9">
        <v>1448614.85</v>
      </c>
      <c r="G19" s="9">
        <f>D19-E19</f>
        <v>1042573.5899999999</v>
      </c>
    </row>
    <row r="20" spans="1:8">
      <c r="A20" s="7"/>
      <c r="B20" s="6"/>
      <c r="C20" s="6"/>
      <c r="D20" s="6"/>
      <c r="E20" s="6"/>
      <c r="F20" s="6"/>
      <c r="G20" s="6"/>
    </row>
    <row r="21" spans="1:8">
      <c r="A21" s="14" t="s">
        <v>11</v>
      </c>
      <c r="B21" s="4">
        <f>SUM(B22,B23,B24,B27,B28,B31)</f>
        <v>5475556121</v>
      </c>
      <c r="C21" s="4">
        <f>SUM(C22,C23,C24,C27,C28,C31)</f>
        <v>0.84000000357627869</v>
      </c>
      <c r="D21" s="4">
        <f>SUM(D22,D23,D24,D27,D28,D31)</f>
        <v>5475556121.8400002</v>
      </c>
      <c r="E21" s="4">
        <f>SUM(E22,E23,E24,E27,E28,E31)</f>
        <v>1249424490.21</v>
      </c>
      <c r="F21" s="4">
        <f>SUM(F22,F23,F24,F27,F28,F31)</f>
        <v>1249424490.21</v>
      </c>
      <c r="G21" s="4">
        <f>SUM(G22,G23,G24,G27,G28,G31)</f>
        <v>4226131631.6300001</v>
      </c>
      <c r="H21" s="8"/>
    </row>
    <row r="22" spans="1:8">
      <c r="A22" s="10" t="s">
        <v>10</v>
      </c>
      <c r="B22" s="9">
        <v>0</v>
      </c>
      <c r="C22" s="9">
        <v>0</v>
      </c>
      <c r="D22" s="9">
        <v>0</v>
      </c>
      <c r="E22" s="9">
        <v>0</v>
      </c>
      <c r="F22" s="9">
        <v>0</v>
      </c>
      <c r="G22" s="9">
        <f>D22-E22</f>
        <v>0</v>
      </c>
      <c r="H22" s="8"/>
    </row>
    <row r="23" spans="1:8">
      <c r="A23" s="10" t="s">
        <v>9</v>
      </c>
      <c r="B23" s="9">
        <v>5475556121</v>
      </c>
      <c r="C23" s="9">
        <v>0.84000000357627869</v>
      </c>
      <c r="D23" s="9">
        <v>5475556121.8400002</v>
      </c>
      <c r="E23" s="13">
        <v>1249424490.21</v>
      </c>
      <c r="F23" s="13">
        <v>1249424490.21</v>
      </c>
      <c r="G23" s="9">
        <f>D23-E23</f>
        <v>4226131631.6300001</v>
      </c>
      <c r="H23" s="8"/>
    </row>
    <row r="24" spans="1:8">
      <c r="A24" s="10" t="s">
        <v>8</v>
      </c>
      <c r="B24" s="9">
        <f>B25+B26</f>
        <v>0</v>
      </c>
      <c r="C24" s="9">
        <f>C25+C26</f>
        <v>0</v>
      </c>
      <c r="D24" s="9">
        <f>D25+D26</f>
        <v>0</v>
      </c>
      <c r="E24" s="9">
        <f>E25+E26</f>
        <v>0</v>
      </c>
      <c r="F24" s="9">
        <f>F25+F26</f>
        <v>0</v>
      </c>
      <c r="G24" s="9">
        <f>G25+G26</f>
        <v>0</v>
      </c>
      <c r="H24" s="8"/>
    </row>
    <row r="25" spans="1:8">
      <c r="A25" s="11" t="s">
        <v>7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f>D25-E25</f>
        <v>0</v>
      </c>
      <c r="H25" s="8"/>
    </row>
    <row r="26" spans="1:8">
      <c r="A26" s="11" t="s">
        <v>6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f>D26-E26</f>
        <v>0</v>
      </c>
      <c r="H26" s="8"/>
    </row>
    <row r="27" spans="1:8">
      <c r="A27" s="10" t="s">
        <v>5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f>D27-E27</f>
        <v>0</v>
      </c>
      <c r="H27" s="8"/>
    </row>
    <row r="28" spans="1:8" ht="29">
      <c r="A28" s="12" t="s">
        <v>4</v>
      </c>
      <c r="B28" s="9">
        <f>B29+B30</f>
        <v>0</v>
      </c>
      <c r="C28" s="9">
        <f>C29+C30</f>
        <v>0</v>
      </c>
      <c r="D28" s="9">
        <f>D29+D30</f>
        <v>0</v>
      </c>
      <c r="E28" s="9">
        <f>E29+E30</f>
        <v>0</v>
      </c>
      <c r="F28" s="9">
        <f>F29+F30</f>
        <v>0</v>
      </c>
      <c r="G28" s="9">
        <f>G29+G30</f>
        <v>0</v>
      </c>
      <c r="H28" s="8"/>
    </row>
    <row r="29" spans="1:8">
      <c r="A29" s="11" t="s">
        <v>3</v>
      </c>
      <c r="B29" s="9">
        <v>0</v>
      </c>
      <c r="C29" s="9">
        <v>0</v>
      </c>
      <c r="D29" s="9">
        <v>0</v>
      </c>
      <c r="E29" s="9">
        <v>0</v>
      </c>
      <c r="F29" s="9">
        <v>0</v>
      </c>
      <c r="G29" s="9">
        <f>D29-E29</f>
        <v>0</v>
      </c>
      <c r="H29" s="8"/>
    </row>
    <row r="30" spans="1:8">
      <c r="A30" s="11" t="s">
        <v>2</v>
      </c>
      <c r="B30" s="9">
        <v>0</v>
      </c>
      <c r="C30" s="9">
        <v>0</v>
      </c>
      <c r="D30" s="9">
        <v>0</v>
      </c>
      <c r="E30" s="9">
        <v>0</v>
      </c>
      <c r="F30" s="9">
        <v>0</v>
      </c>
      <c r="G30" s="9">
        <f>D30-E30</f>
        <v>0</v>
      </c>
      <c r="H30" s="8"/>
    </row>
    <row r="31" spans="1:8">
      <c r="A31" s="10" t="s">
        <v>1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f>D31-E31</f>
        <v>0</v>
      </c>
      <c r="H31" s="8"/>
    </row>
    <row r="32" spans="1:8">
      <c r="A32" s="7"/>
      <c r="B32" s="6"/>
      <c r="C32" s="6"/>
      <c r="D32" s="6"/>
      <c r="E32" s="6"/>
      <c r="F32" s="6"/>
      <c r="G32" s="6"/>
    </row>
    <row r="33" spans="1:7">
      <c r="A33" s="5" t="s">
        <v>0</v>
      </c>
      <c r="B33" s="4">
        <f>B21+B9</f>
        <v>8468322421</v>
      </c>
      <c r="C33" s="4">
        <f>C21+C9</f>
        <v>4267449.6900000181</v>
      </c>
      <c r="D33" s="4">
        <f>D21+D9</f>
        <v>8472589870.6900005</v>
      </c>
      <c r="E33" s="4">
        <f>E21+E9</f>
        <v>1880667004.1299996</v>
      </c>
      <c r="F33" s="4">
        <f>F21+F9</f>
        <v>1875108740.1299996</v>
      </c>
      <c r="G33" s="4">
        <f>G21+G9</f>
        <v>6591922866.5600014</v>
      </c>
    </row>
    <row r="34" spans="1:7">
      <c r="A34" s="3"/>
      <c r="B34" s="2"/>
      <c r="C34" s="2"/>
      <c r="D34" s="2"/>
      <c r="E34" s="2"/>
      <c r="F34" s="2"/>
      <c r="G34" s="2"/>
    </row>
    <row r="35" spans="1:7" hidden="1">
      <c r="B35" s="1"/>
      <c r="C35" s="1"/>
      <c r="D35" s="1"/>
      <c r="E35" s="1"/>
      <c r="F35" s="1"/>
      <c r="G35" s="1"/>
    </row>
    <row r="36" spans="1:7" hidden="1">
      <c r="B36" s="1"/>
      <c r="C36" s="1"/>
      <c r="D36" s="1"/>
      <c r="E36" s="1"/>
      <c r="F36" s="1"/>
      <c r="G36" s="1"/>
    </row>
    <row r="37" spans="1:7" hidden="1">
      <c r="B37" s="1"/>
      <c r="C37" s="1"/>
      <c r="D37" s="1"/>
      <c r="E37" s="1"/>
      <c r="F37" s="1"/>
      <c r="G37" s="1"/>
    </row>
    <row r="38" spans="1:7" hidden="1">
      <c r="B38" s="1"/>
      <c r="C38" s="1"/>
      <c r="D38" s="1"/>
      <c r="E38" s="1"/>
      <c r="F38" s="1"/>
      <c r="G38" s="1"/>
    </row>
    <row r="39" spans="1:7" hidden="1">
      <c r="B39" s="1"/>
      <c r="C39" s="1"/>
      <c r="D39" s="1"/>
      <c r="E39" s="1"/>
      <c r="F39" s="1"/>
      <c r="G39" s="1"/>
    </row>
    <row r="40" spans="1:7" hidden="1">
      <c r="B40" s="1"/>
      <c r="C40" s="1"/>
      <c r="D40" s="1"/>
      <c r="E40" s="1"/>
      <c r="F40" s="1"/>
      <c r="G40" s="1"/>
    </row>
    <row r="41" spans="1:7" hidden="1">
      <c r="B41" s="1"/>
      <c r="C41" s="1"/>
      <c r="D41" s="1"/>
      <c r="E41" s="1"/>
      <c r="F41" s="1"/>
      <c r="G41" s="1"/>
    </row>
    <row r="42" spans="1:7" hidden="1">
      <c r="B42" s="1"/>
      <c r="C42" s="1"/>
      <c r="D42" s="1"/>
      <c r="E42" s="1"/>
      <c r="F42" s="1"/>
      <c r="G42" s="1"/>
    </row>
    <row r="43" spans="1:7" hidden="1">
      <c r="B43" s="1"/>
      <c r="C43" s="1"/>
      <c r="D43" s="1"/>
      <c r="E43" s="1"/>
      <c r="F43" s="1"/>
      <c r="G43" s="1"/>
    </row>
    <row r="44" spans="1:7" hidden="1">
      <c r="B44" s="1"/>
      <c r="C44" s="1"/>
      <c r="D44" s="1"/>
      <c r="E44" s="1"/>
      <c r="F44" s="1"/>
      <c r="G44" s="1"/>
    </row>
    <row r="45" spans="1:7" hidden="1">
      <c r="B45" s="1"/>
      <c r="C45" s="1"/>
      <c r="D45" s="1"/>
      <c r="E45" s="1"/>
      <c r="F45" s="1"/>
      <c r="G45" s="1"/>
    </row>
    <row r="46" spans="1:7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 IX9:JC33 ST9:SY33 ACP9:ACU33 AML9:AMQ33 AWH9:AWM33 BGD9:BGI33 BPZ9:BQE33 BZV9:CAA33 CJR9:CJW33 CTN9:CTS33 DDJ9:DDO33 DNF9:DNK33 DXB9:DXG33 EGX9:EHC33 EQT9:EQY33 FAP9:FAU33 FKL9:FKQ33 FUH9:FUM33 GED9:GEI33 GNZ9:GOE33 GXV9:GYA33 HHR9:HHW33 HRN9:HRS33 IBJ9:IBO33 ILF9:ILK33 IVB9:IVG33 JEX9:JFC33 JOT9:JOY33 JYP9:JYU33 KIL9:KIQ33 KSH9:KSM33 LCD9:LCI33 LLZ9:LME33 LVV9:LWA33 MFR9:MFW33 MPN9:MPS33 MZJ9:MZO33 NJF9:NJK33 NTB9:NTG33 OCX9:ODC33 OMT9:OMY33 OWP9:OWU33 PGL9:PGQ33 PQH9:PQM33 QAD9:QAI33 QJZ9:QKE33 QTV9:QUA33 RDR9:RDW33 RNN9:RNS33 RXJ9:RXO33 SHF9:SHK33 SRB9:SRG33 TAX9:TBC33 TKT9:TKY33 TUP9:TUU33 UEL9:UEQ33 UOH9:UOM33 UYD9:UYI33 VHZ9:VIE33 VRV9:VSA33 WBR9:WBW33 WLN9:WLS33 WVJ9:WVO33 B65545:G65569 IX65545:JC65569 ST65545:SY65569 ACP65545:ACU65569 AML65545:AMQ65569 AWH65545:AWM65569 BGD65545:BGI65569 BPZ65545:BQE65569 BZV65545:CAA65569 CJR65545:CJW65569 CTN65545:CTS65569 DDJ65545:DDO65569 DNF65545:DNK65569 DXB65545:DXG65569 EGX65545:EHC65569 EQT65545:EQY65569 FAP65545:FAU65569 FKL65545:FKQ65569 FUH65545:FUM65569 GED65545:GEI65569 GNZ65545:GOE65569 GXV65545:GYA65569 HHR65545:HHW65569 HRN65545:HRS65569 IBJ65545:IBO65569 ILF65545:ILK65569 IVB65545:IVG65569 JEX65545:JFC65569 JOT65545:JOY65569 JYP65545:JYU65569 KIL65545:KIQ65569 KSH65545:KSM65569 LCD65545:LCI65569 LLZ65545:LME65569 LVV65545:LWA65569 MFR65545:MFW65569 MPN65545:MPS65569 MZJ65545:MZO65569 NJF65545:NJK65569 NTB65545:NTG65569 OCX65545:ODC65569 OMT65545:OMY65569 OWP65545:OWU65569 PGL65545:PGQ65569 PQH65545:PQM65569 QAD65545:QAI65569 QJZ65545:QKE65569 QTV65545:QUA65569 RDR65545:RDW65569 RNN65545:RNS65569 RXJ65545:RXO65569 SHF65545:SHK65569 SRB65545:SRG65569 TAX65545:TBC65569 TKT65545:TKY65569 TUP65545:TUU65569 UEL65545:UEQ65569 UOH65545:UOM65569 UYD65545:UYI65569 VHZ65545:VIE65569 VRV65545:VSA65569 WBR65545:WBW65569 WLN65545:WLS65569 WVJ65545:WVO65569 B131081:G131105 IX131081:JC131105 ST131081:SY131105 ACP131081:ACU131105 AML131081:AMQ131105 AWH131081:AWM131105 BGD131081:BGI131105 BPZ131081:BQE131105 BZV131081:CAA131105 CJR131081:CJW131105 CTN131081:CTS131105 DDJ131081:DDO131105 DNF131081:DNK131105 DXB131081:DXG131105 EGX131081:EHC131105 EQT131081:EQY131105 FAP131081:FAU131105 FKL131081:FKQ131105 FUH131081:FUM131105 GED131081:GEI131105 GNZ131081:GOE131105 GXV131081:GYA131105 HHR131081:HHW131105 HRN131081:HRS131105 IBJ131081:IBO131105 ILF131081:ILK131105 IVB131081:IVG131105 JEX131081:JFC131105 JOT131081:JOY131105 JYP131081:JYU131105 KIL131081:KIQ131105 KSH131081:KSM131105 LCD131081:LCI131105 LLZ131081:LME131105 LVV131081:LWA131105 MFR131081:MFW131105 MPN131081:MPS131105 MZJ131081:MZO131105 NJF131081:NJK131105 NTB131081:NTG131105 OCX131081:ODC131105 OMT131081:OMY131105 OWP131081:OWU131105 PGL131081:PGQ131105 PQH131081:PQM131105 QAD131081:QAI131105 QJZ131081:QKE131105 QTV131081:QUA131105 RDR131081:RDW131105 RNN131081:RNS131105 RXJ131081:RXO131105 SHF131081:SHK131105 SRB131081:SRG131105 TAX131081:TBC131105 TKT131081:TKY131105 TUP131081:TUU131105 UEL131081:UEQ131105 UOH131081:UOM131105 UYD131081:UYI131105 VHZ131081:VIE131105 VRV131081:VSA131105 WBR131081:WBW131105 WLN131081:WLS131105 WVJ131081:WVO131105 B196617:G196641 IX196617:JC196641 ST196617:SY196641 ACP196617:ACU196641 AML196617:AMQ196641 AWH196617:AWM196641 BGD196617:BGI196641 BPZ196617:BQE196641 BZV196617:CAA196641 CJR196617:CJW196641 CTN196617:CTS196641 DDJ196617:DDO196641 DNF196617:DNK196641 DXB196617:DXG196641 EGX196617:EHC196641 EQT196617:EQY196641 FAP196617:FAU196641 FKL196617:FKQ196641 FUH196617:FUM196641 GED196617:GEI196641 GNZ196617:GOE196641 GXV196617:GYA196641 HHR196617:HHW196641 HRN196617:HRS196641 IBJ196617:IBO196641 ILF196617:ILK196641 IVB196617:IVG196641 JEX196617:JFC196641 JOT196617:JOY196641 JYP196617:JYU196641 KIL196617:KIQ196641 KSH196617:KSM196641 LCD196617:LCI196641 LLZ196617:LME196641 LVV196617:LWA196641 MFR196617:MFW196641 MPN196617:MPS196641 MZJ196617:MZO196641 NJF196617:NJK196641 NTB196617:NTG196641 OCX196617:ODC196641 OMT196617:OMY196641 OWP196617:OWU196641 PGL196617:PGQ196641 PQH196617:PQM196641 QAD196617:QAI196641 QJZ196617:QKE196641 QTV196617:QUA196641 RDR196617:RDW196641 RNN196617:RNS196641 RXJ196617:RXO196641 SHF196617:SHK196641 SRB196617:SRG196641 TAX196617:TBC196641 TKT196617:TKY196641 TUP196617:TUU196641 UEL196617:UEQ196641 UOH196617:UOM196641 UYD196617:UYI196641 VHZ196617:VIE196641 VRV196617:VSA196641 WBR196617:WBW196641 WLN196617:WLS196641 WVJ196617:WVO196641 B262153:G262177 IX262153:JC262177 ST262153:SY262177 ACP262153:ACU262177 AML262153:AMQ262177 AWH262153:AWM262177 BGD262153:BGI262177 BPZ262153:BQE262177 BZV262153:CAA262177 CJR262153:CJW262177 CTN262153:CTS262177 DDJ262153:DDO262177 DNF262153:DNK262177 DXB262153:DXG262177 EGX262153:EHC262177 EQT262153:EQY262177 FAP262153:FAU262177 FKL262153:FKQ262177 FUH262153:FUM262177 GED262153:GEI262177 GNZ262153:GOE262177 GXV262153:GYA262177 HHR262153:HHW262177 HRN262153:HRS262177 IBJ262153:IBO262177 ILF262153:ILK262177 IVB262153:IVG262177 JEX262153:JFC262177 JOT262153:JOY262177 JYP262153:JYU262177 KIL262153:KIQ262177 KSH262153:KSM262177 LCD262153:LCI262177 LLZ262153:LME262177 LVV262153:LWA262177 MFR262153:MFW262177 MPN262153:MPS262177 MZJ262153:MZO262177 NJF262153:NJK262177 NTB262153:NTG262177 OCX262153:ODC262177 OMT262153:OMY262177 OWP262153:OWU262177 PGL262153:PGQ262177 PQH262153:PQM262177 QAD262153:QAI262177 QJZ262153:QKE262177 QTV262153:QUA262177 RDR262153:RDW262177 RNN262153:RNS262177 RXJ262153:RXO262177 SHF262153:SHK262177 SRB262153:SRG262177 TAX262153:TBC262177 TKT262153:TKY262177 TUP262153:TUU262177 UEL262153:UEQ262177 UOH262153:UOM262177 UYD262153:UYI262177 VHZ262153:VIE262177 VRV262153:VSA262177 WBR262153:WBW262177 WLN262153:WLS262177 WVJ262153:WVO262177 B327689:G327713 IX327689:JC327713 ST327689:SY327713 ACP327689:ACU327713 AML327689:AMQ327713 AWH327689:AWM327713 BGD327689:BGI327713 BPZ327689:BQE327713 BZV327689:CAA327713 CJR327689:CJW327713 CTN327689:CTS327713 DDJ327689:DDO327713 DNF327689:DNK327713 DXB327689:DXG327713 EGX327689:EHC327713 EQT327689:EQY327713 FAP327689:FAU327713 FKL327689:FKQ327713 FUH327689:FUM327713 GED327689:GEI327713 GNZ327689:GOE327713 GXV327689:GYA327713 HHR327689:HHW327713 HRN327689:HRS327713 IBJ327689:IBO327713 ILF327689:ILK327713 IVB327689:IVG327713 JEX327689:JFC327713 JOT327689:JOY327713 JYP327689:JYU327713 KIL327689:KIQ327713 KSH327689:KSM327713 LCD327689:LCI327713 LLZ327689:LME327713 LVV327689:LWA327713 MFR327689:MFW327713 MPN327689:MPS327713 MZJ327689:MZO327713 NJF327689:NJK327713 NTB327689:NTG327713 OCX327689:ODC327713 OMT327689:OMY327713 OWP327689:OWU327713 PGL327689:PGQ327713 PQH327689:PQM327713 QAD327689:QAI327713 QJZ327689:QKE327713 QTV327689:QUA327713 RDR327689:RDW327713 RNN327689:RNS327713 RXJ327689:RXO327713 SHF327689:SHK327713 SRB327689:SRG327713 TAX327689:TBC327713 TKT327689:TKY327713 TUP327689:TUU327713 UEL327689:UEQ327713 UOH327689:UOM327713 UYD327689:UYI327713 VHZ327689:VIE327713 VRV327689:VSA327713 WBR327689:WBW327713 WLN327689:WLS327713 WVJ327689:WVO327713 B393225:G393249 IX393225:JC393249 ST393225:SY393249 ACP393225:ACU393249 AML393225:AMQ393249 AWH393225:AWM393249 BGD393225:BGI393249 BPZ393225:BQE393249 BZV393225:CAA393249 CJR393225:CJW393249 CTN393225:CTS393249 DDJ393225:DDO393249 DNF393225:DNK393249 DXB393225:DXG393249 EGX393225:EHC393249 EQT393225:EQY393249 FAP393225:FAU393249 FKL393225:FKQ393249 FUH393225:FUM393249 GED393225:GEI393249 GNZ393225:GOE393249 GXV393225:GYA393249 HHR393225:HHW393249 HRN393225:HRS393249 IBJ393225:IBO393249 ILF393225:ILK393249 IVB393225:IVG393249 JEX393225:JFC393249 JOT393225:JOY393249 JYP393225:JYU393249 KIL393225:KIQ393249 KSH393225:KSM393249 LCD393225:LCI393249 LLZ393225:LME393249 LVV393225:LWA393249 MFR393225:MFW393249 MPN393225:MPS393249 MZJ393225:MZO393249 NJF393225:NJK393249 NTB393225:NTG393249 OCX393225:ODC393249 OMT393225:OMY393249 OWP393225:OWU393249 PGL393225:PGQ393249 PQH393225:PQM393249 QAD393225:QAI393249 QJZ393225:QKE393249 QTV393225:QUA393249 RDR393225:RDW393249 RNN393225:RNS393249 RXJ393225:RXO393249 SHF393225:SHK393249 SRB393225:SRG393249 TAX393225:TBC393249 TKT393225:TKY393249 TUP393225:TUU393249 UEL393225:UEQ393249 UOH393225:UOM393249 UYD393225:UYI393249 VHZ393225:VIE393249 VRV393225:VSA393249 WBR393225:WBW393249 WLN393225:WLS393249 WVJ393225:WVO393249 B458761:G458785 IX458761:JC458785 ST458761:SY458785 ACP458761:ACU458785 AML458761:AMQ458785 AWH458761:AWM458785 BGD458761:BGI458785 BPZ458761:BQE458785 BZV458761:CAA458785 CJR458761:CJW458785 CTN458761:CTS458785 DDJ458761:DDO458785 DNF458761:DNK458785 DXB458761:DXG458785 EGX458761:EHC458785 EQT458761:EQY458785 FAP458761:FAU458785 FKL458761:FKQ458785 FUH458761:FUM458785 GED458761:GEI458785 GNZ458761:GOE458785 GXV458761:GYA458785 HHR458761:HHW458785 HRN458761:HRS458785 IBJ458761:IBO458785 ILF458761:ILK458785 IVB458761:IVG458785 JEX458761:JFC458785 JOT458761:JOY458785 JYP458761:JYU458785 KIL458761:KIQ458785 KSH458761:KSM458785 LCD458761:LCI458785 LLZ458761:LME458785 LVV458761:LWA458785 MFR458761:MFW458785 MPN458761:MPS458785 MZJ458761:MZO458785 NJF458761:NJK458785 NTB458761:NTG458785 OCX458761:ODC458785 OMT458761:OMY458785 OWP458761:OWU458785 PGL458761:PGQ458785 PQH458761:PQM458785 QAD458761:QAI458785 QJZ458761:QKE458785 QTV458761:QUA458785 RDR458761:RDW458785 RNN458761:RNS458785 RXJ458761:RXO458785 SHF458761:SHK458785 SRB458761:SRG458785 TAX458761:TBC458785 TKT458761:TKY458785 TUP458761:TUU458785 UEL458761:UEQ458785 UOH458761:UOM458785 UYD458761:UYI458785 VHZ458761:VIE458785 VRV458761:VSA458785 WBR458761:WBW458785 WLN458761:WLS458785 WVJ458761:WVO458785 B524297:G524321 IX524297:JC524321 ST524297:SY524321 ACP524297:ACU524321 AML524297:AMQ524321 AWH524297:AWM524321 BGD524297:BGI524321 BPZ524297:BQE524321 BZV524297:CAA524321 CJR524297:CJW524321 CTN524297:CTS524321 DDJ524297:DDO524321 DNF524297:DNK524321 DXB524297:DXG524321 EGX524297:EHC524321 EQT524297:EQY524321 FAP524297:FAU524321 FKL524297:FKQ524321 FUH524297:FUM524321 GED524297:GEI524321 GNZ524297:GOE524321 GXV524297:GYA524321 HHR524297:HHW524321 HRN524297:HRS524321 IBJ524297:IBO524321 ILF524297:ILK524321 IVB524297:IVG524321 JEX524297:JFC524321 JOT524297:JOY524321 JYP524297:JYU524321 KIL524297:KIQ524321 KSH524297:KSM524321 LCD524297:LCI524321 LLZ524297:LME524321 LVV524297:LWA524321 MFR524297:MFW524321 MPN524297:MPS524321 MZJ524297:MZO524321 NJF524297:NJK524321 NTB524297:NTG524321 OCX524297:ODC524321 OMT524297:OMY524321 OWP524297:OWU524321 PGL524297:PGQ524321 PQH524297:PQM524321 QAD524297:QAI524321 QJZ524297:QKE524321 QTV524297:QUA524321 RDR524297:RDW524321 RNN524297:RNS524321 RXJ524297:RXO524321 SHF524297:SHK524321 SRB524297:SRG524321 TAX524297:TBC524321 TKT524297:TKY524321 TUP524297:TUU524321 UEL524297:UEQ524321 UOH524297:UOM524321 UYD524297:UYI524321 VHZ524297:VIE524321 VRV524297:VSA524321 WBR524297:WBW524321 WLN524297:WLS524321 WVJ524297:WVO524321 B589833:G589857 IX589833:JC589857 ST589833:SY589857 ACP589833:ACU589857 AML589833:AMQ589857 AWH589833:AWM589857 BGD589833:BGI589857 BPZ589833:BQE589857 BZV589833:CAA589857 CJR589833:CJW589857 CTN589833:CTS589857 DDJ589833:DDO589857 DNF589833:DNK589857 DXB589833:DXG589857 EGX589833:EHC589857 EQT589833:EQY589857 FAP589833:FAU589857 FKL589833:FKQ589857 FUH589833:FUM589857 GED589833:GEI589857 GNZ589833:GOE589857 GXV589833:GYA589857 HHR589833:HHW589857 HRN589833:HRS589857 IBJ589833:IBO589857 ILF589833:ILK589857 IVB589833:IVG589857 JEX589833:JFC589857 JOT589833:JOY589857 JYP589833:JYU589857 KIL589833:KIQ589857 KSH589833:KSM589857 LCD589833:LCI589857 LLZ589833:LME589857 LVV589833:LWA589857 MFR589833:MFW589857 MPN589833:MPS589857 MZJ589833:MZO589857 NJF589833:NJK589857 NTB589833:NTG589857 OCX589833:ODC589857 OMT589833:OMY589857 OWP589833:OWU589857 PGL589833:PGQ589857 PQH589833:PQM589857 QAD589833:QAI589857 QJZ589833:QKE589857 QTV589833:QUA589857 RDR589833:RDW589857 RNN589833:RNS589857 RXJ589833:RXO589857 SHF589833:SHK589857 SRB589833:SRG589857 TAX589833:TBC589857 TKT589833:TKY589857 TUP589833:TUU589857 UEL589833:UEQ589857 UOH589833:UOM589857 UYD589833:UYI589857 VHZ589833:VIE589857 VRV589833:VSA589857 WBR589833:WBW589857 WLN589833:WLS589857 WVJ589833:WVO589857 B655369:G655393 IX655369:JC655393 ST655369:SY655393 ACP655369:ACU655393 AML655369:AMQ655393 AWH655369:AWM655393 BGD655369:BGI655393 BPZ655369:BQE655393 BZV655369:CAA655393 CJR655369:CJW655393 CTN655369:CTS655393 DDJ655369:DDO655393 DNF655369:DNK655393 DXB655369:DXG655393 EGX655369:EHC655393 EQT655369:EQY655393 FAP655369:FAU655393 FKL655369:FKQ655393 FUH655369:FUM655393 GED655369:GEI655393 GNZ655369:GOE655393 GXV655369:GYA655393 HHR655369:HHW655393 HRN655369:HRS655393 IBJ655369:IBO655393 ILF655369:ILK655393 IVB655369:IVG655393 JEX655369:JFC655393 JOT655369:JOY655393 JYP655369:JYU655393 KIL655369:KIQ655393 KSH655369:KSM655393 LCD655369:LCI655393 LLZ655369:LME655393 LVV655369:LWA655393 MFR655369:MFW655393 MPN655369:MPS655393 MZJ655369:MZO655393 NJF655369:NJK655393 NTB655369:NTG655393 OCX655369:ODC655393 OMT655369:OMY655393 OWP655369:OWU655393 PGL655369:PGQ655393 PQH655369:PQM655393 QAD655369:QAI655393 QJZ655369:QKE655393 QTV655369:QUA655393 RDR655369:RDW655393 RNN655369:RNS655393 RXJ655369:RXO655393 SHF655369:SHK655393 SRB655369:SRG655393 TAX655369:TBC655393 TKT655369:TKY655393 TUP655369:TUU655393 UEL655369:UEQ655393 UOH655369:UOM655393 UYD655369:UYI655393 VHZ655369:VIE655393 VRV655369:VSA655393 WBR655369:WBW655393 WLN655369:WLS655393 WVJ655369:WVO655393 B720905:G720929 IX720905:JC720929 ST720905:SY720929 ACP720905:ACU720929 AML720905:AMQ720929 AWH720905:AWM720929 BGD720905:BGI720929 BPZ720905:BQE720929 BZV720905:CAA720929 CJR720905:CJW720929 CTN720905:CTS720929 DDJ720905:DDO720929 DNF720905:DNK720929 DXB720905:DXG720929 EGX720905:EHC720929 EQT720905:EQY720929 FAP720905:FAU720929 FKL720905:FKQ720929 FUH720905:FUM720929 GED720905:GEI720929 GNZ720905:GOE720929 GXV720905:GYA720929 HHR720905:HHW720929 HRN720905:HRS720929 IBJ720905:IBO720929 ILF720905:ILK720929 IVB720905:IVG720929 JEX720905:JFC720929 JOT720905:JOY720929 JYP720905:JYU720929 KIL720905:KIQ720929 KSH720905:KSM720929 LCD720905:LCI720929 LLZ720905:LME720929 LVV720905:LWA720929 MFR720905:MFW720929 MPN720905:MPS720929 MZJ720905:MZO720929 NJF720905:NJK720929 NTB720905:NTG720929 OCX720905:ODC720929 OMT720905:OMY720929 OWP720905:OWU720929 PGL720905:PGQ720929 PQH720905:PQM720929 QAD720905:QAI720929 QJZ720905:QKE720929 QTV720905:QUA720929 RDR720905:RDW720929 RNN720905:RNS720929 RXJ720905:RXO720929 SHF720905:SHK720929 SRB720905:SRG720929 TAX720905:TBC720929 TKT720905:TKY720929 TUP720905:TUU720929 UEL720905:UEQ720929 UOH720905:UOM720929 UYD720905:UYI720929 VHZ720905:VIE720929 VRV720905:VSA720929 WBR720905:WBW720929 WLN720905:WLS720929 WVJ720905:WVO720929 B786441:G786465 IX786441:JC786465 ST786441:SY786465 ACP786441:ACU786465 AML786441:AMQ786465 AWH786441:AWM786465 BGD786441:BGI786465 BPZ786441:BQE786465 BZV786441:CAA786465 CJR786441:CJW786465 CTN786441:CTS786465 DDJ786441:DDO786465 DNF786441:DNK786465 DXB786441:DXG786465 EGX786441:EHC786465 EQT786441:EQY786465 FAP786441:FAU786465 FKL786441:FKQ786465 FUH786441:FUM786465 GED786441:GEI786465 GNZ786441:GOE786465 GXV786441:GYA786465 HHR786441:HHW786465 HRN786441:HRS786465 IBJ786441:IBO786465 ILF786441:ILK786465 IVB786441:IVG786465 JEX786441:JFC786465 JOT786441:JOY786465 JYP786441:JYU786465 KIL786441:KIQ786465 KSH786441:KSM786465 LCD786441:LCI786465 LLZ786441:LME786465 LVV786441:LWA786465 MFR786441:MFW786465 MPN786441:MPS786465 MZJ786441:MZO786465 NJF786441:NJK786465 NTB786441:NTG786465 OCX786441:ODC786465 OMT786441:OMY786465 OWP786441:OWU786465 PGL786441:PGQ786465 PQH786441:PQM786465 QAD786441:QAI786465 QJZ786441:QKE786465 QTV786441:QUA786465 RDR786441:RDW786465 RNN786441:RNS786465 RXJ786441:RXO786465 SHF786441:SHK786465 SRB786441:SRG786465 TAX786441:TBC786465 TKT786441:TKY786465 TUP786441:TUU786465 UEL786441:UEQ786465 UOH786441:UOM786465 UYD786441:UYI786465 VHZ786441:VIE786465 VRV786441:VSA786465 WBR786441:WBW786465 WLN786441:WLS786465 WVJ786441:WVO786465 B851977:G852001 IX851977:JC852001 ST851977:SY852001 ACP851977:ACU852001 AML851977:AMQ852001 AWH851977:AWM852001 BGD851977:BGI852001 BPZ851977:BQE852001 BZV851977:CAA852001 CJR851977:CJW852001 CTN851977:CTS852001 DDJ851977:DDO852001 DNF851977:DNK852001 DXB851977:DXG852001 EGX851977:EHC852001 EQT851977:EQY852001 FAP851977:FAU852001 FKL851977:FKQ852001 FUH851977:FUM852001 GED851977:GEI852001 GNZ851977:GOE852001 GXV851977:GYA852001 HHR851977:HHW852001 HRN851977:HRS852001 IBJ851977:IBO852001 ILF851977:ILK852001 IVB851977:IVG852001 JEX851977:JFC852001 JOT851977:JOY852001 JYP851977:JYU852001 KIL851977:KIQ852001 KSH851977:KSM852001 LCD851977:LCI852001 LLZ851977:LME852001 LVV851977:LWA852001 MFR851977:MFW852001 MPN851977:MPS852001 MZJ851977:MZO852001 NJF851977:NJK852001 NTB851977:NTG852001 OCX851977:ODC852001 OMT851977:OMY852001 OWP851977:OWU852001 PGL851977:PGQ852001 PQH851977:PQM852001 QAD851977:QAI852001 QJZ851977:QKE852001 QTV851977:QUA852001 RDR851977:RDW852001 RNN851977:RNS852001 RXJ851977:RXO852001 SHF851977:SHK852001 SRB851977:SRG852001 TAX851977:TBC852001 TKT851977:TKY852001 TUP851977:TUU852001 UEL851977:UEQ852001 UOH851977:UOM852001 UYD851977:UYI852001 VHZ851977:VIE852001 VRV851977:VSA852001 WBR851977:WBW852001 WLN851977:WLS852001 WVJ851977:WVO852001 B917513:G917537 IX917513:JC917537 ST917513:SY917537 ACP917513:ACU917537 AML917513:AMQ917537 AWH917513:AWM917537 BGD917513:BGI917537 BPZ917513:BQE917537 BZV917513:CAA917537 CJR917513:CJW917537 CTN917513:CTS917537 DDJ917513:DDO917537 DNF917513:DNK917537 DXB917513:DXG917537 EGX917513:EHC917537 EQT917513:EQY917537 FAP917513:FAU917537 FKL917513:FKQ917537 FUH917513:FUM917537 GED917513:GEI917537 GNZ917513:GOE917537 GXV917513:GYA917537 HHR917513:HHW917537 HRN917513:HRS917537 IBJ917513:IBO917537 ILF917513:ILK917537 IVB917513:IVG917537 JEX917513:JFC917537 JOT917513:JOY917537 JYP917513:JYU917537 KIL917513:KIQ917537 KSH917513:KSM917537 LCD917513:LCI917537 LLZ917513:LME917537 LVV917513:LWA917537 MFR917513:MFW917537 MPN917513:MPS917537 MZJ917513:MZO917537 NJF917513:NJK917537 NTB917513:NTG917537 OCX917513:ODC917537 OMT917513:OMY917537 OWP917513:OWU917537 PGL917513:PGQ917537 PQH917513:PQM917537 QAD917513:QAI917537 QJZ917513:QKE917537 QTV917513:QUA917537 RDR917513:RDW917537 RNN917513:RNS917537 RXJ917513:RXO917537 SHF917513:SHK917537 SRB917513:SRG917537 TAX917513:TBC917537 TKT917513:TKY917537 TUP917513:TUU917537 UEL917513:UEQ917537 UOH917513:UOM917537 UYD917513:UYI917537 VHZ917513:VIE917537 VRV917513:VSA917537 WBR917513:WBW917537 WLN917513:WLS917537 WVJ917513:WVO917537 B983049:G983073 IX983049:JC983073 ST983049:SY983073 ACP983049:ACU983073 AML983049:AMQ983073 AWH983049:AWM983073 BGD983049:BGI983073 BPZ983049:BQE983073 BZV983049:CAA983073 CJR983049:CJW983073 CTN983049:CTS983073 DDJ983049:DDO983073 DNF983049:DNK983073 DXB983049:DXG983073 EGX983049:EHC983073 EQT983049:EQY983073 FAP983049:FAU983073 FKL983049:FKQ983073 FUH983049:FUM983073 GED983049:GEI983073 GNZ983049:GOE983073 GXV983049:GYA983073 HHR983049:HHW983073 HRN983049:HRS983073 IBJ983049:IBO983073 ILF983049:ILK983073 IVB983049:IVG983073 JEX983049:JFC983073 JOT983049:JOY983073 JYP983049:JYU983073 KIL983049:KIQ983073 KSH983049:KSM983073 LCD983049:LCI983073 LLZ983049:LME983073 LVV983049:LWA983073 MFR983049:MFW983073 MPN983049:MPS983073 MZJ983049:MZO983073 NJF983049:NJK983073 NTB983049:NTG983073 OCX983049:ODC983073 OMT983049:OMY983073 OWP983049:OWU983073 PGL983049:PGQ983073 PQH983049:PQM983073 QAD983049:QAI983073 QJZ983049:QKE983073 QTV983049:QUA983073 RDR983049:RDW983073 RNN983049:RNS983073 RXJ983049:RXO983073 SHF983049:SHK983073 SRB983049:SRG983073 TAX983049:TBC983073 TKT983049:TKY983073 TUP983049:TUU983073 UEL983049:UEQ983073 UOH983049:UOM983073 UYD983049:UYI983073 VHZ983049:VIE983073 VRV983049:VSA983073 WBR983049:WBW983073 WLN983049:WLS983073 WVJ983049:WVO983073" xr:uid="{0B8A734F-67AC-458F-BE3A-BC46A1BCD5EE}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8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98CEE689ABC942B1DFD38B7F368854" ma:contentTypeVersion="15" ma:contentTypeDescription="Create a new document." ma:contentTypeScope="" ma:versionID="8a3ddb07eb5c67cf1044e30e9064e7a5">
  <xsd:schema xmlns:xsd="http://www.w3.org/2001/XMLSchema" xmlns:xs="http://www.w3.org/2001/XMLSchema" xmlns:p="http://schemas.microsoft.com/office/2006/metadata/properties" xmlns:ns3="0640fd70-8fd3-4775-8840-a10a691589b2" xmlns:ns4="4b5d711f-cf61-4330-b2ea-75094ab697dd" targetNamespace="http://schemas.microsoft.com/office/2006/metadata/properties" ma:root="true" ma:fieldsID="75ae298043ad397e030f199df96c6643" ns3:_="" ns4:_="">
    <xsd:import namespace="0640fd70-8fd3-4775-8840-a10a691589b2"/>
    <xsd:import namespace="4b5d711f-cf61-4330-b2ea-75094ab697d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0fd70-8fd3-4775-8840-a10a691589b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d711f-cf61-4330-b2ea-75094ab697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25806F-D7B6-4603-995E-ED3ECA482D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40fd70-8fd3-4775-8840-a10a691589b2"/>
    <ds:schemaRef ds:uri="4b5d711f-cf61-4330-b2ea-75094ab697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09931F-51F1-4C62-B9C8-75C973F39E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BB74F-AE7F-46ED-94FA-91BE6F8D9BCA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0640fd70-8fd3-4775-8840-a10a691589b2"/>
    <ds:schemaRef ds:uri="http://schemas.microsoft.com/office/2006/metadata/properties"/>
    <ds:schemaRef ds:uri="http://schemas.microsoft.com/office/infopath/2007/PartnerControls"/>
    <ds:schemaRef ds:uri="http://purl.org/dc/terms/"/>
    <ds:schemaRef ds:uri="4b5d711f-cf61-4330-b2ea-75094ab697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Xacur</dc:creator>
  <cp:lastModifiedBy>Javier Xacur</cp:lastModifiedBy>
  <dcterms:created xsi:type="dcterms:W3CDTF">2024-05-15T20:25:18Z</dcterms:created>
  <dcterms:modified xsi:type="dcterms:W3CDTF">2024-05-15T20:25:40Z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0x0101001398CEE689ABC942B1DFD38B7F368854</vt:lpwstr>
  </property>
</Properties>
</file>