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Información 2024/"/>
    </mc:Choice>
  </mc:AlternateContent>
  <xr:revisionPtr revIDLastSave="0" documentId="8_{FA824352-576B-44FE-9D26-3CBE42005641}" xr6:coauthVersionLast="36" xr6:coauthVersionMax="36" xr10:uidLastSave="{00000000-0000-0000-0000-000000000000}"/>
  <bookViews>
    <workbookView xWindow="0" yWindow="0" windowWidth="19200" windowHeight="5360" xr2:uid="{251628E9-750B-4138-B543-8194762D2734}"/>
  </bookViews>
  <sheets>
    <sheet name="Formato 2"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'Formato 2'!$B$31</definedName>
    <definedName name="DEUDA_CONT_FIN_02">'Formato 2'!$C$31</definedName>
    <definedName name="DEUDA_CONT_FIN_03">'Formato 2'!$D$31</definedName>
    <definedName name="DEUDA_CONT_FIN_04">'Formato 2'!$E$31</definedName>
    <definedName name="DEUDA_CONT_FIN_05">'Formato 2'!$F$31</definedName>
    <definedName name="DEUDA_CONT_FIN_06">'Formato 2'!$G$31</definedName>
    <definedName name="DEUDA_CONT_FIN_07">'Formato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'Formato 2'!$E$52</definedName>
    <definedName name="MONTO1">'[3]Info General'!$D$18</definedName>
    <definedName name="MONTO2">'[3]Info General'!$E$18</definedName>
    <definedName name="OB_CORTO_PLAZO_FIN_01">'Formato 2'!$B$52</definedName>
    <definedName name="OB_CORTO_PLAZO_FIN_02">'Formato 2'!$C$52</definedName>
    <definedName name="OB_CORTO_PLAZO_FIN_03">'Formato 2'!$D$52</definedName>
    <definedName name="OB_CORTO_PLAZO_FIN_04">'Formato 2'!$E$52</definedName>
    <definedName name="OB_CORTO_PLAZO_FIN_05">'Formato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'Formato 2'!$B$38</definedName>
    <definedName name="VALOR_INS_BCC_FIN_02">'Formato 2'!$C$38</definedName>
    <definedName name="VALOR_INS_BCC_FIN_03">'Formato 2'!$D$38</definedName>
    <definedName name="VALOR_INS_BCC_FIN_04">'Formato 2'!$E$38</definedName>
    <definedName name="VALOR_INS_BCC_FIN_05">'Formato 2'!$F$38</definedName>
    <definedName name="VALOR_INS_BCC_FIN_06">'Formato 2'!$G$38</definedName>
    <definedName name="VALOR_INS_BCC_FIN_07">'Formato 2'!$H$38</definedName>
    <definedName name="vcbvbcbdfgfdg">'[2]Formato 6 b)'!$D$9</definedName>
    <definedName name="vcvcbvcbcvb">'[2]Formato 6 b)'!$B$37</definedName>
    <definedName name="zfds">'Formato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25" i="1" s="1"/>
  <c r="B9" i="1"/>
  <c r="C9" i="1"/>
  <c r="D9" i="1"/>
  <c r="E9" i="1"/>
  <c r="F9" i="1"/>
  <c r="G9" i="1"/>
  <c r="H9" i="1"/>
  <c r="B13" i="1"/>
  <c r="B8" i="1" s="1"/>
  <c r="B25" i="1" s="1"/>
  <c r="C13" i="1"/>
  <c r="C8" i="1" s="1"/>
  <c r="C25" i="1" s="1"/>
  <c r="E13" i="1"/>
  <c r="E8" i="1" s="1"/>
  <c r="E25" i="1" s="1"/>
  <c r="F13" i="1"/>
  <c r="F8" i="1" s="1"/>
  <c r="F25" i="1" s="1"/>
  <c r="H13" i="1"/>
  <c r="AK13" i="1"/>
  <c r="B14" i="1"/>
  <c r="D14" i="1"/>
  <c r="D13" i="1" s="1"/>
  <c r="D8" i="1" s="1"/>
  <c r="D25" i="1" s="1"/>
  <c r="F14" i="1"/>
  <c r="G14" i="1"/>
  <c r="G13" i="1" s="1"/>
  <c r="G8" i="1" s="1"/>
  <c r="G25" i="1" s="1"/>
  <c r="I14" i="1"/>
  <c r="I13" i="1" s="1"/>
  <c r="J14" i="1"/>
  <c r="J13" i="1" s="1"/>
  <c r="K14" i="1"/>
  <c r="K13" i="1" s="1"/>
  <c r="L14" i="1"/>
  <c r="L13" i="1" s="1"/>
  <c r="M14" i="1"/>
  <c r="M13" i="1" s="1"/>
  <c r="N14" i="1"/>
  <c r="N13" i="1" s="1"/>
  <c r="O14" i="1"/>
  <c r="O13" i="1" s="1"/>
  <c r="P14" i="1"/>
  <c r="P13" i="1" s="1"/>
  <c r="Q14" i="1"/>
  <c r="Q13" i="1" s="1"/>
  <c r="R14" i="1"/>
  <c r="R13" i="1" s="1"/>
  <c r="S14" i="1"/>
  <c r="S13" i="1" s="1"/>
  <c r="T14" i="1"/>
  <c r="T13" i="1" s="1"/>
  <c r="U14" i="1"/>
  <c r="U13" i="1" s="1"/>
  <c r="V14" i="1"/>
  <c r="V13" i="1" s="1"/>
  <c r="W14" i="1"/>
  <c r="W13" i="1" s="1"/>
  <c r="X14" i="1"/>
  <c r="X13" i="1" s="1"/>
  <c r="Y14" i="1"/>
  <c r="Y13" i="1" s="1"/>
  <c r="Z14" i="1"/>
  <c r="Z13" i="1" s="1"/>
  <c r="AA14" i="1"/>
  <c r="AA13" i="1" s="1"/>
  <c r="AB14" i="1"/>
  <c r="AB13" i="1" s="1"/>
  <c r="AC14" i="1"/>
  <c r="AC13" i="1" s="1"/>
  <c r="AD14" i="1"/>
  <c r="AD13" i="1" s="1"/>
  <c r="AE14" i="1"/>
  <c r="AE13" i="1" s="1"/>
  <c r="AF14" i="1"/>
  <c r="AF13" i="1" s="1"/>
  <c r="AG14" i="1"/>
  <c r="AG13" i="1" s="1"/>
  <c r="AH14" i="1"/>
  <c r="AH13" i="1" s="1"/>
  <c r="AI14" i="1"/>
  <c r="AI13" i="1" s="1"/>
  <c r="AJ14" i="1"/>
  <c r="AJ13" i="1" s="1"/>
  <c r="AK14" i="1"/>
  <c r="AL14" i="1"/>
  <c r="AL13" i="1" s="1"/>
  <c r="AM14" i="1"/>
  <c r="AM13" i="1" s="1"/>
  <c r="AN14" i="1"/>
  <c r="AN13" i="1" s="1"/>
  <c r="AO14" i="1"/>
  <c r="AO13" i="1" s="1"/>
  <c r="AP14" i="1"/>
  <c r="AP13" i="1" s="1"/>
  <c r="AQ14" i="1"/>
  <c r="AQ13" i="1" s="1"/>
  <c r="AR14" i="1"/>
  <c r="AR13" i="1" s="1"/>
  <c r="AS14" i="1"/>
  <c r="AS13" i="1" s="1"/>
  <c r="AT14" i="1"/>
  <c r="AT13" i="1" s="1"/>
  <c r="AU14" i="1"/>
  <c r="AU13" i="1" s="1"/>
  <c r="AV14" i="1"/>
  <c r="AV13" i="1" s="1"/>
  <c r="AW14" i="1"/>
  <c r="AW13" i="1" s="1"/>
  <c r="AX14" i="1"/>
  <c r="AX13" i="1" s="1"/>
  <c r="AY14" i="1"/>
  <c r="AY13" i="1" s="1"/>
  <c r="AZ14" i="1"/>
  <c r="AZ13" i="1" s="1"/>
  <c r="BA14" i="1"/>
  <c r="BA13" i="1" s="1"/>
  <c r="BB14" i="1"/>
  <c r="BB13" i="1" s="1"/>
  <c r="BC14" i="1"/>
  <c r="BC13" i="1" s="1"/>
  <c r="BD14" i="1"/>
  <c r="BD13" i="1" s="1"/>
  <c r="BE14" i="1"/>
  <c r="BE13" i="1" s="1"/>
  <c r="BF14" i="1"/>
  <c r="BF13" i="1" s="1"/>
  <c r="BG14" i="1"/>
  <c r="BG13" i="1" s="1"/>
  <c r="BH14" i="1"/>
  <c r="BH13" i="1" s="1"/>
  <c r="BI14" i="1"/>
  <c r="BI13" i="1" s="1"/>
  <c r="BJ14" i="1"/>
  <c r="BJ13" i="1" s="1"/>
  <c r="BK14" i="1"/>
  <c r="BK13" i="1" s="1"/>
  <c r="BL14" i="1"/>
  <c r="BL13" i="1" s="1"/>
  <c r="BM14" i="1"/>
  <c r="BM13" i="1" s="1"/>
  <c r="BN14" i="1"/>
  <c r="BN13" i="1" s="1"/>
  <c r="BO14" i="1"/>
  <c r="BO13" i="1" s="1"/>
  <c r="BP14" i="1"/>
  <c r="BP13" i="1" s="1"/>
  <c r="BQ14" i="1"/>
  <c r="BQ13" i="1" s="1"/>
  <c r="BR14" i="1"/>
  <c r="BR13" i="1" s="1"/>
  <c r="BS14" i="1"/>
  <c r="BS13" i="1" s="1"/>
  <c r="BT14" i="1"/>
  <c r="BT13" i="1" s="1"/>
  <c r="BU14" i="1"/>
  <c r="BU13" i="1" s="1"/>
  <c r="BV14" i="1"/>
  <c r="BV13" i="1" s="1"/>
  <c r="BW14" i="1"/>
  <c r="BW13" i="1" s="1"/>
  <c r="BX14" i="1"/>
  <c r="BX13" i="1" s="1"/>
  <c r="BY14" i="1"/>
  <c r="BY13" i="1" s="1"/>
  <c r="BZ14" i="1"/>
  <c r="BZ13" i="1" s="1"/>
  <c r="CA14" i="1"/>
  <c r="CA13" i="1" s="1"/>
  <c r="CB14" i="1"/>
  <c r="CB13" i="1" s="1"/>
  <c r="CC14" i="1"/>
  <c r="CC13" i="1" s="1"/>
  <c r="CD14" i="1"/>
  <c r="CD13" i="1" s="1"/>
  <c r="CE14" i="1"/>
  <c r="CE13" i="1" s="1"/>
  <c r="CF14" i="1"/>
  <c r="CF13" i="1" s="1"/>
  <c r="CG14" i="1"/>
  <c r="CG13" i="1" s="1"/>
  <c r="CH14" i="1"/>
  <c r="CH13" i="1" s="1"/>
  <c r="CI14" i="1"/>
  <c r="CI13" i="1" s="1"/>
  <c r="CJ14" i="1"/>
  <c r="CJ13" i="1" s="1"/>
  <c r="CK14" i="1"/>
  <c r="CK13" i="1" s="1"/>
  <c r="CL14" i="1"/>
  <c r="CL13" i="1" s="1"/>
  <c r="CM14" i="1"/>
  <c r="CM13" i="1" s="1"/>
  <c r="CN14" i="1"/>
  <c r="CN13" i="1" s="1"/>
  <c r="CO14" i="1"/>
  <c r="CO13" i="1" s="1"/>
  <c r="CP14" i="1"/>
  <c r="CP13" i="1" s="1"/>
  <c r="CQ14" i="1"/>
  <c r="CQ13" i="1" s="1"/>
  <c r="CR14" i="1"/>
  <c r="CR13" i="1" s="1"/>
  <c r="CS14" i="1"/>
  <c r="CS13" i="1" s="1"/>
  <c r="CT14" i="1"/>
  <c r="CT13" i="1" s="1"/>
  <c r="CU14" i="1"/>
  <c r="CU13" i="1" s="1"/>
  <c r="CV14" i="1"/>
  <c r="CV13" i="1" s="1"/>
  <c r="CW14" i="1"/>
  <c r="CW13" i="1" s="1"/>
  <c r="CX14" i="1"/>
  <c r="CX13" i="1" s="1"/>
  <c r="CY14" i="1"/>
  <c r="CY13" i="1" s="1"/>
  <c r="CZ14" i="1"/>
  <c r="CZ13" i="1" s="1"/>
  <c r="DA14" i="1"/>
  <c r="DA13" i="1" s="1"/>
  <c r="DB14" i="1"/>
  <c r="DB13" i="1" s="1"/>
  <c r="DC14" i="1"/>
  <c r="DC13" i="1" s="1"/>
  <c r="DD14" i="1"/>
  <c r="DD13" i="1" s="1"/>
  <c r="DE14" i="1"/>
  <c r="DE13" i="1" s="1"/>
  <c r="DF14" i="1"/>
  <c r="DF13" i="1" s="1"/>
  <c r="DG14" i="1"/>
  <c r="DG13" i="1" s="1"/>
  <c r="DH14" i="1"/>
  <c r="DH13" i="1" s="1"/>
  <c r="DI14" i="1"/>
  <c r="DI13" i="1" s="1"/>
  <c r="DJ14" i="1"/>
  <c r="DJ13" i="1" s="1"/>
  <c r="DK14" i="1"/>
  <c r="DK13" i="1" s="1"/>
  <c r="DL14" i="1"/>
  <c r="DL13" i="1" s="1"/>
  <c r="DM14" i="1"/>
  <c r="DM13" i="1" s="1"/>
  <c r="DN14" i="1"/>
  <c r="DN13" i="1" s="1"/>
  <c r="DO14" i="1"/>
  <c r="DO13" i="1" s="1"/>
  <c r="DP14" i="1"/>
  <c r="DP13" i="1" s="1"/>
  <c r="DQ14" i="1"/>
  <c r="DQ13" i="1" s="1"/>
  <c r="DR14" i="1"/>
  <c r="DR13" i="1" s="1"/>
  <c r="DS14" i="1"/>
  <c r="DS13" i="1" s="1"/>
  <c r="DT14" i="1"/>
  <c r="DT13" i="1" s="1"/>
  <c r="DU14" i="1"/>
  <c r="DU13" i="1" s="1"/>
  <c r="DV14" i="1"/>
  <c r="DV13" i="1" s="1"/>
  <c r="DW14" i="1"/>
  <c r="DW13" i="1" s="1"/>
  <c r="DX14" i="1"/>
  <c r="DX13" i="1" s="1"/>
  <c r="DY14" i="1"/>
  <c r="DY13" i="1" s="1"/>
  <c r="DZ14" i="1"/>
  <c r="DZ13" i="1" s="1"/>
  <c r="EA14" i="1"/>
  <c r="EA13" i="1" s="1"/>
  <c r="EB14" i="1"/>
  <c r="EB13" i="1" s="1"/>
  <c r="EC14" i="1"/>
  <c r="EC13" i="1" s="1"/>
  <c r="ED14" i="1"/>
  <c r="ED13" i="1" s="1"/>
  <c r="EE14" i="1"/>
  <c r="EE13" i="1" s="1"/>
  <c r="EF14" i="1"/>
  <c r="EF13" i="1" s="1"/>
  <c r="EG14" i="1"/>
  <c r="EG13" i="1" s="1"/>
  <c r="EH14" i="1"/>
  <c r="EH13" i="1" s="1"/>
  <c r="EI14" i="1"/>
  <c r="EI13" i="1" s="1"/>
  <c r="EJ14" i="1"/>
  <c r="EJ13" i="1" s="1"/>
  <c r="EK14" i="1"/>
  <c r="EK13" i="1" s="1"/>
  <c r="EL14" i="1"/>
  <c r="EL13" i="1" s="1"/>
  <c r="EM14" i="1"/>
  <c r="EM13" i="1" s="1"/>
  <c r="EN14" i="1"/>
  <c r="EN13" i="1" s="1"/>
  <c r="EO14" i="1"/>
  <c r="EO13" i="1" s="1"/>
  <c r="EP14" i="1"/>
  <c r="EP13" i="1" s="1"/>
  <c r="EQ14" i="1"/>
  <c r="EQ13" i="1" s="1"/>
  <c r="ER14" i="1"/>
  <c r="ER13" i="1" s="1"/>
  <c r="ES14" i="1"/>
  <c r="ES13" i="1" s="1"/>
  <c r="ET14" i="1"/>
  <c r="ET13" i="1" s="1"/>
  <c r="EU14" i="1"/>
  <c r="EU13" i="1" s="1"/>
  <c r="EV14" i="1"/>
  <c r="EV13" i="1" s="1"/>
  <c r="EW14" i="1"/>
  <c r="EW13" i="1" s="1"/>
  <c r="EX14" i="1"/>
  <c r="EX13" i="1" s="1"/>
  <c r="EY14" i="1"/>
  <c r="EY13" i="1" s="1"/>
  <c r="EZ14" i="1"/>
  <c r="EZ13" i="1" s="1"/>
  <c r="FA14" i="1"/>
  <c r="FA13" i="1" s="1"/>
  <c r="FB14" i="1"/>
  <c r="FB13" i="1" s="1"/>
  <c r="FC14" i="1"/>
  <c r="FC13" i="1" s="1"/>
  <c r="FD14" i="1"/>
  <c r="FD13" i="1" s="1"/>
  <c r="FE14" i="1"/>
  <c r="FE13" i="1" s="1"/>
  <c r="FF14" i="1"/>
  <c r="FF13" i="1" s="1"/>
  <c r="FG14" i="1"/>
  <c r="FG13" i="1" s="1"/>
  <c r="FH14" i="1"/>
  <c r="FH13" i="1" s="1"/>
  <c r="FI14" i="1"/>
  <c r="FI13" i="1" s="1"/>
  <c r="FJ14" i="1"/>
  <c r="FJ13" i="1" s="1"/>
  <c r="FK14" i="1"/>
  <c r="FK13" i="1" s="1"/>
  <c r="FL14" i="1"/>
  <c r="FL13" i="1" s="1"/>
  <c r="FM14" i="1"/>
  <c r="FM13" i="1" s="1"/>
  <c r="FN14" i="1"/>
  <c r="FN13" i="1" s="1"/>
  <c r="FO14" i="1"/>
  <c r="FO13" i="1" s="1"/>
  <c r="FP14" i="1"/>
  <c r="FP13" i="1" s="1"/>
  <c r="FQ14" i="1"/>
  <c r="FQ13" i="1" s="1"/>
  <c r="FR14" i="1"/>
  <c r="FR13" i="1" s="1"/>
  <c r="FS14" i="1"/>
  <c r="FS13" i="1" s="1"/>
  <c r="FT14" i="1"/>
  <c r="FT13" i="1" s="1"/>
  <c r="FU14" i="1"/>
  <c r="FU13" i="1" s="1"/>
  <c r="FV14" i="1"/>
  <c r="FV13" i="1" s="1"/>
  <c r="FW14" i="1"/>
  <c r="FW13" i="1" s="1"/>
  <c r="FX14" i="1"/>
  <c r="FX13" i="1" s="1"/>
  <c r="FY14" i="1"/>
  <c r="FY13" i="1" s="1"/>
  <c r="FZ14" i="1"/>
  <c r="FZ13" i="1" s="1"/>
  <c r="GA14" i="1"/>
  <c r="GA13" i="1" s="1"/>
  <c r="GB14" i="1"/>
  <c r="GB13" i="1" s="1"/>
  <c r="GC14" i="1"/>
  <c r="GC13" i="1" s="1"/>
  <c r="GD14" i="1"/>
  <c r="GD13" i="1" s="1"/>
  <c r="GE14" i="1"/>
  <c r="GE13" i="1" s="1"/>
  <c r="GF14" i="1"/>
  <c r="GF13" i="1" s="1"/>
  <c r="GG14" i="1"/>
  <c r="GG13" i="1" s="1"/>
  <c r="GH14" i="1"/>
  <c r="GH13" i="1" s="1"/>
  <c r="GI14" i="1"/>
  <c r="GI13" i="1" s="1"/>
  <c r="GJ14" i="1"/>
  <c r="GJ13" i="1" s="1"/>
  <c r="GK14" i="1"/>
  <c r="GK13" i="1" s="1"/>
  <c r="GL14" i="1"/>
  <c r="GL13" i="1" s="1"/>
  <c r="GM14" i="1"/>
  <c r="GM13" i="1" s="1"/>
  <c r="GN14" i="1"/>
  <c r="GN13" i="1" s="1"/>
  <c r="GO14" i="1"/>
  <c r="GO13" i="1" s="1"/>
  <c r="GP14" i="1"/>
  <c r="GP13" i="1" s="1"/>
  <c r="GQ14" i="1"/>
  <c r="GQ13" i="1" s="1"/>
  <c r="GR14" i="1"/>
  <c r="GR13" i="1" s="1"/>
  <c r="GS14" i="1"/>
  <c r="GS13" i="1" s="1"/>
  <c r="GT14" i="1"/>
  <c r="GT13" i="1" s="1"/>
  <c r="GU14" i="1"/>
  <c r="GU13" i="1" s="1"/>
  <c r="GV14" i="1"/>
  <c r="GV13" i="1" s="1"/>
  <c r="GW14" i="1"/>
  <c r="GW13" i="1" s="1"/>
  <c r="GX14" i="1"/>
  <c r="GX13" i="1" s="1"/>
  <c r="GY14" i="1"/>
  <c r="GY13" i="1" s="1"/>
  <c r="GZ14" i="1"/>
  <c r="GZ13" i="1" s="1"/>
  <c r="HA14" i="1"/>
  <c r="HA13" i="1" s="1"/>
  <c r="HB14" i="1"/>
  <c r="HB13" i="1" s="1"/>
  <c r="HC14" i="1"/>
  <c r="HC13" i="1" s="1"/>
  <c r="HD14" i="1"/>
  <c r="HD13" i="1" s="1"/>
  <c r="HE14" i="1"/>
  <c r="HE13" i="1" s="1"/>
  <c r="HF14" i="1"/>
  <c r="HF13" i="1" s="1"/>
  <c r="HG14" i="1"/>
  <c r="HG13" i="1" s="1"/>
  <c r="HH14" i="1"/>
  <c r="HH13" i="1" s="1"/>
  <c r="HI14" i="1"/>
  <c r="HI13" i="1" s="1"/>
  <c r="HJ14" i="1"/>
  <c r="HJ13" i="1" s="1"/>
  <c r="HK14" i="1"/>
  <c r="HK13" i="1" s="1"/>
  <c r="HL14" i="1"/>
  <c r="HL13" i="1" s="1"/>
  <c r="HM14" i="1"/>
  <c r="HM13" i="1" s="1"/>
  <c r="HN14" i="1"/>
  <c r="HN13" i="1" s="1"/>
  <c r="HO14" i="1"/>
  <c r="HO13" i="1" s="1"/>
  <c r="HP14" i="1"/>
  <c r="HP13" i="1" s="1"/>
  <c r="HQ14" i="1"/>
  <c r="HQ13" i="1" s="1"/>
  <c r="HR14" i="1"/>
  <c r="HR13" i="1" s="1"/>
  <c r="HS14" i="1"/>
  <c r="HS13" i="1" s="1"/>
  <c r="HT14" i="1"/>
  <c r="HT13" i="1" s="1"/>
  <c r="HU14" i="1"/>
  <c r="HU13" i="1" s="1"/>
  <c r="HV14" i="1"/>
  <c r="HV13" i="1" s="1"/>
  <c r="HW14" i="1"/>
  <c r="HW13" i="1" s="1"/>
  <c r="HX14" i="1"/>
  <c r="HX13" i="1" s="1"/>
  <c r="HY14" i="1"/>
  <c r="HY13" i="1" s="1"/>
  <c r="HZ14" i="1"/>
  <c r="HZ13" i="1" s="1"/>
  <c r="IA14" i="1"/>
  <c r="IA13" i="1" s="1"/>
  <c r="IB14" i="1"/>
  <c r="IB13" i="1" s="1"/>
  <c r="IC14" i="1"/>
  <c r="IC13" i="1" s="1"/>
  <c r="ID14" i="1"/>
  <c r="ID13" i="1" s="1"/>
  <c r="IE14" i="1"/>
  <c r="IE13" i="1" s="1"/>
  <c r="IF14" i="1"/>
  <c r="IF13" i="1" s="1"/>
  <c r="IG14" i="1"/>
  <c r="IG13" i="1" s="1"/>
  <c r="IH14" i="1"/>
  <c r="IH13" i="1" s="1"/>
  <c r="II14" i="1"/>
  <c r="II13" i="1" s="1"/>
  <c r="IJ14" i="1"/>
  <c r="IJ13" i="1" s="1"/>
  <c r="IK14" i="1"/>
  <c r="IK13" i="1" s="1"/>
  <c r="IL14" i="1"/>
  <c r="IL13" i="1" s="1"/>
  <c r="IM14" i="1"/>
  <c r="IM13" i="1" s="1"/>
  <c r="IN14" i="1"/>
  <c r="IN13" i="1" s="1"/>
  <c r="IO14" i="1"/>
  <c r="IO13" i="1" s="1"/>
  <c r="IP14" i="1"/>
  <c r="IP13" i="1" s="1"/>
  <c r="IQ14" i="1"/>
  <c r="IQ13" i="1" s="1"/>
  <c r="IR14" i="1"/>
  <c r="IR13" i="1" s="1"/>
  <c r="IS14" i="1"/>
  <c r="IS13" i="1" s="1"/>
  <c r="IT14" i="1"/>
  <c r="IT13" i="1" s="1"/>
  <c r="IU14" i="1"/>
  <c r="IU13" i="1" s="1"/>
  <c r="IV14" i="1"/>
  <c r="IV13" i="1" s="1"/>
  <c r="B27" i="1"/>
  <c r="C27" i="1"/>
  <c r="D27" i="1"/>
  <c r="E27" i="1"/>
  <c r="F27" i="1"/>
  <c r="G27" i="1"/>
  <c r="H27" i="1"/>
  <c r="B32" i="1"/>
  <c r="C32" i="1"/>
  <c r="D32" i="1"/>
  <c r="E32" i="1"/>
  <c r="F32" i="1"/>
  <c r="G32" i="1"/>
  <c r="H32" i="1"/>
  <c r="B48" i="1"/>
  <c r="C48" i="1"/>
  <c r="D48" i="1"/>
  <c r="E48" i="1"/>
  <c r="F48" i="1"/>
</calcChain>
</file>

<file path=xl/sharedStrings.xml><?xml version="1.0" encoding="utf-8"?>
<sst xmlns="http://schemas.openxmlformats.org/spreadsheetml/2006/main" count="53" uniqueCount="49">
  <si>
    <t>*</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</si>
  <si>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</si>
  <si>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</si>
  <si>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</si>
  <si>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</si>
  <si>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</si>
  <si>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</si>
  <si>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</si>
  <si>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</si>
  <si>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</si>
  <si>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</si>
  <si>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r>
      <rPr>
        <vertAlign val="superscript"/>
        <sz val="11"/>
        <rFont val="Calibri"/>
        <family val="2"/>
      </rPr>
      <t>1</t>
    </r>
    <r>
      <rPr>
        <sz val="11"/>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rPr>
      <t>2</t>
    </r>
    <r>
      <rPr>
        <sz val="11"/>
        <rFont val="Calibri"/>
        <family val="2"/>
      </rPr>
      <t xml:space="preserve">  Se refiere al valor del Bono Cupón Cero que respalda el pago de los créditos asociados al mismo (Activo).</t>
    </r>
  </si>
  <si>
    <r>
      <t>E. Instrumento Bono Cupón Cero FONREC</t>
    </r>
    <r>
      <rPr>
        <vertAlign val="superscript"/>
        <sz val="11"/>
        <color indexed="8"/>
        <rFont val="Calibri"/>
        <family val="2"/>
      </rPr>
      <t>2</t>
    </r>
  </si>
  <si>
    <r>
      <t>D. Instrumento Bono Cupón Cero FONREC</t>
    </r>
    <r>
      <rPr>
        <vertAlign val="superscript"/>
        <sz val="11"/>
        <color indexed="8"/>
        <rFont val="Calibri"/>
        <family val="2"/>
      </rPr>
      <t>2</t>
    </r>
  </si>
  <si>
    <r>
      <t>C. Instrumento Bono Cupón Cero FONREC</t>
    </r>
    <r>
      <rPr>
        <vertAlign val="superscript"/>
        <sz val="11"/>
        <color indexed="8"/>
        <rFont val="Calibri"/>
        <family val="2"/>
      </rPr>
      <t>2</t>
    </r>
  </si>
  <si>
    <r>
      <t>B. Instrumento Bono Cupón Cero PROFISE</t>
    </r>
    <r>
      <rPr>
        <vertAlign val="superscript"/>
        <sz val="11"/>
        <color indexed="8"/>
        <rFont val="Calibri"/>
        <family val="2"/>
      </rPr>
      <t xml:space="preserve"> 2</t>
    </r>
  </si>
  <si>
    <r>
      <t xml:space="preserve">A. Instrumento Bono Cupón Cero FONREC </t>
    </r>
    <r>
      <rPr>
        <vertAlign val="superscript"/>
        <sz val="11"/>
        <color indexed="8"/>
        <rFont val="Calibri"/>
        <family val="2"/>
      </rPr>
      <t>2</t>
    </r>
  </si>
  <si>
    <r>
      <t xml:space="preserve">5. Valor de Instrumentos Bono Cupón Cero </t>
    </r>
    <r>
      <rPr>
        <b/>
        <vertAlign val="superscript"/>
        <sz val="11"/>
        <color indexed="8"/>
        <rFont val="Calibri"/>
        <family val="2"/>
      </rPr>
      <t>2</t>
    </r>
    <r>
      <rPr>
        <b/>
        <sz val="11"/>
        <color indexed="8"/>
        <rFont val="Calibri"/>
        <family val="2"/>
      </rPr>
      <t xml:space="preserve"> (Informativo)</t>
    </r>
  </si>
  <si>
    <t>C. Deuda Contingente XX</t>
  </si>
  <si>
    <t>B. Deuda Contingente 2</t>
  </si>
  <si>
    <t>A. Deuda Contingente 1</t>
  </si>
  <si>
    <r>
      <t xml:space="preserve">4. Deuda Contingente </t>
    </r>
    <r>
      <rPr>
        <b/>
        <vertAlign val="superscript"/>
        <sz val="11"/>
        <color indexed="8"/>
        <rFont val="Calibri"/>
        <family val="2"/>
      </rPr>
      <t>1</t>
    </r>
    <r>
      <rPr>
        <b/>
        <sz val="11"/>
        <color indexed="8"/>
        <rFont val="Calibri"/>
        <family val="2"/>
      </rPr>
      <t xml:space="preserve"> (Informativo)</t>
    </r>
  </si>
  <si>
    <t>3. Total de la Deuda Pública y Otros Pasivos (3=1+2)</t>
  </si>
  <si>
    <t xml:space="preserve">2. Otros Pasivos </t>
  </si>
  <si>
    <t>b3) Arrendamientos Financieros</t>
  </si>
  <si>
    <t>b2) Títulos y Valores</t>
  </si>
  <si>
    <t>BBVA BANCOMER, S. A.</t>
  </si>
  <si>
    <t>SANTANDER, S. A.</t>
  </si>
  <si>
    <t>BANAMEX, S. A.</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</si>
  <si>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</si>
  <si>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</si>
  <si>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</si>
  <si>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</si>
  <si>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</si>
  <si>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</si>
  <si>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</si>
  <si>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</si>
  <si>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</si>
  <si>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</si>
  <si>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</si>
  <si>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</si>
  <si>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</si>
  <si>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2023 (d)</t>
  </si>
  <si>
    <t>Denominación de la Deuda Pública y Otros Pasivos (c)</t>
  </si>
  <si>
    <t>(PESOS)</t>
  </si>
  <si>
    <t>Del 1 de enero al 31 de marzo de 2024(b)</t>
  </si>
  <si>
    <t>Informe Analítico de la Deuda Pública y Otros Pasivos - LDF</t>
  </si>
  <si>
    <t>Poder Ejecutivo del Estado de Campeche (a)</t>
  </si>
  <si>
    <t>Formato 2 Informe Analítico de la Deuda Pública y Otros Pasivos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</si>
</sst>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name val="Calibri"/>
      <family val="2"/>
    </font>
    <font>
      <vertAlign val="superscript"/>
      <sz val="11"/>
      <name val="Calibri"/>
      <family val="2"/>
    </font>
    <font>
      <vertAlign val="superscript"/>
      <sz val="11"/>
      <color indexed="8"/>
      <name val="Calibri"/>
      <family val="2"/>
    </font>
    <font>
      <b/>
      <vertAlign val="superscript"/>
      <sz val="11"/>
      <color indexed="8"/>
      <name val="Calibri"/>
      <family val="2"/>
    </font>
    <font>
      <b/>
      <sz val="11"/>
      <color indexed="8"/>
      <name val="Calibri"/>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theme="1" tint="0.499984740745262"/>
      </diagonal>
    </border>
    <border diagonalUp="1">
      <left/>
      <right style="thin">
        <color indexed="64"/>
      </right>
      <top/>
      <bottom/>
      <diagonal style="thin">
        <color theme="1" tint="0.499984740745262"/>
      </diagonal>
    </border>
    <border diagonalUp="1">
      <left style="thin">
        <color indexed="64"/>
      </left>
      <right/>
      <top/>
      <bottom/>
      <diagonal style="thin">
        <color theme="1" tint="0.499984740745262"/>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4" fontId="0" fillId="0" borderId="0" xfId="0" applyNumberFormat="1"/>
    <xf numFmtId="0" fontId="0" fillId="2" borderId="0" xfId="0" applyFill="1"/>
    <xf numFmtId="4" fontId="0" fillId="2" borderId="0" xfId="0" applyNumberFormat="1" applyFill="1"/>
    <xf numFmtId="0" fontId="0" fillId="2" borderId="1" xfId="0" applyFill="1" applyBorder="1"/>
    <xf numFmtId="4" fontId="0" fillId="2" borderId="1" xfId="0" applyNumberFormat="1" applyFill="1" applyBorder="1"/>
    <xf numFmtId="0" fontId="3" fillId="2" borderId="1" xfId="0" applyFont="1" applyFill="1" applyBorder="1"/>
    <xf numFmtId="0" fontId="0" fillId="2" borderId="0" xfId="0" applyFill="1" applyProtection="1">
      <protection locked="0"/>
    </xf>
    <xf numFmtId="4" fontId="1" fillId="2" borderId="2" xfId="1" applyNumberFormat="1" applyFont="1" applyFill="1" applyBorder="1" applyAlignment="1" applyProtection="1">
      <alignment vertical="center"/>
      <protection locked="0"/>
    </xf>
    <xf numFmtId="0" fontId="0" fillId="2" borderId="3" xfId="0" applyFill="1" applyBorder="1" applyAlignment="1" applyProtection="1">
      <alignment horizontal="left" vertical="center" indent="5"/>
      <protection locked="0"/>
    </xf>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3"/>
    </xf>
    <xf numFmtId="0" fontId="0" fillId="2" borderId="2" xfId="0" applyFill="1" applyBorder="1"/>
    <xf numFmtId="4" fontId="0" fillId="2" borderId="2" xfId="0" applyNumberFormat="1" applyFill="1" applyBorder="1"/>
    <xf numFmtId="0" fontId="0" fillId="2" borderId="2" xfId="0" applyFill="1" applyBorder="1" applyAlignment="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0" fillId="2" borderId="0" xfId="0" applyFill="1" applyAlignment="1">
      <alignment vertical="center"/>
    </xf>
    <xf numFmtId="0" fontId="4"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3" fillId="2" borderId="1" xfId="0" applyFont="1" applyFill="1" applyBorder="1" applyAlignment="1">
      <alignment vertical="center"/>
    </xf>
    <xf numFmtId="4" fontId="1" fillId="2" borderId="2" xfId="1" applyNumberFormat="1" applyFont="1" applyFill="1" applyBorder="1" applyAlignment="1">
      <alignment vertical="center"/>
    </xf>
    <xf numFmtId="0" fontId="3" fillId="2" borderId="2" xfId="0" applyFont="1" applyFill="1" applyBorder="1" applyAlignment="1">
      <alignment vertical="center"/>
    </xf>
    <xf numFmtId="4" fontId="1" fillId="2" borderId="2" xfId="1" applyNumberFormat="1" applyFont="1" applyFill="1" applyBorder="1"/>
    <xf numFmtId="0" fontId="0" fillId="0" borderId="0" xfId="0" applyFill="1"/>
    <xf numFmtId="4" fontId="1" fillId="0" borderId="6" xfId="1" applyNumberFormat="1" applyFont="1" applyFill="1" applyBorder="1"/>
    <xf numFmtId="4" fontId="1" fillId="0" borderId="7" xfId="1" applyNumberFormat="1" applyFont="1" applyFill="1" applyBorder="1"/>
    <xf numFmtId="4" fontId="2" fillId="0" borderId="2" xfId="1" applyNumberFormat="1" applyFont="1" applyFill="1" applyBorder="1"/>
    <xf numFmtId="4" fontId="1" fillId="0" borderId="8" xfId="1" applyNumberFormat="1" applyFont="1" applyFill="1" applyBorder="1"/>
    <xf numFmtId="4" fontId="2" fillId="0" borderId="2" xfId="1" applyNumberFormat="1" applyFont="1" applyFill="1" applyBorder="1" applyAlignment="1" applyProtection="1">
      <alignment vertical="center"/>
      <protection locked="0"/>
    </xf>
    <xf numFmtId="0" fontId="2" fillId="0" borderId="3" xfId="0" applyFont="1" applyFill="1" applyBorder="1" applyAlignment="1">
      <alignment horizontal="left" vertical="center" indent="3"/>
    </xf>
    <xf numFmtId="0" fontId="0" fillId="2" borderId="3" xfId="0" applyFill="1" applyBorder="1" applyAlignment="1">
      <alignment horizontal="left" vertical="center" indent="7"/>
    </xf>
    <xf numFmtId="4" fontId="1" fillId="2" borderId="0" xfId="1" applyNumberFormat="1" applyFont="1" applyFill="1" applyBorder="1" applyAlignment="1" applyProtection="1">
      <alignment vertical="center"/>
      <protection locked="0"/>
    </xf>
    <xf numFmtId="4" fontId="1" fillId="2" borderId="3" xfId="1" applyNumberFormat="1" applyFont="1" applyFill="1" applyBorder="1" applyAlignment="1" applyProtection="1">
      <alignment vertical="center"/>
      <protection locked="0"/>
    </xf>
    <xf numFmtId="0" fontId="0" fillId="2" borderId="3" xfId="0" applyFill="1" applyBorder="1" applyAlignment="1">
      <alignment horizontal="left" vertical="center" indent="5"/>
    </xf>
    <xf numFmtId="4" fontId="2" fillId="3" borderId="5" xfId="0" applyNumberFormat="1"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10" fillId="2" borderId="1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DF_1T_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3"/>
      <sheetName val="Formato 4"/>
      <sheetName val="Formato 5"/>
      <sheetName val="Formato 6 a)"/>
      <sheetName val="Formato 6 b)"/>
      <sheetName val="Formato 6 c)"/>
      <sheetName val="Formato 6 d)"/>
    </sheetNames>
    <sheetDataSet>
      <sheetData sheetId="0">
        <row r="8">
          <cell r="E8">
            <v>0</v>
          </cell>
          <cell r="G8">
            <v>0</v>
          </cell>
          <cell r="H8">
            <v>0</v>
          </cell>
          <cell r="I8">
            <v>0</v>
          </cell>
          <cell r="J8">
            <v>0</v>
          </cell>
          <cell r="K8">
            <v>0</v>
          </cell>
        </row>
        <row r="14">
          <cell r="E14">
            <v>0</v>
          </cell>
          <cell r="G14">
            <v>0</v>
          </cell>
          <cell r="H14">
            <v>0</v>
          </cell>
          <cell r="I14">
            <v>0</v>
          </cell>
          <cell r="J14">
            <v>0</v>
          </cell>
          <cell r="K14">
            <v>0</v>
          </cell>
        </row>
      </sheetData>
      <sheetData sheetId="1"/>
      <sheetData sheetId="2"/>
      <sheetData sheetId="3"/>
      <sheetData sheetId="4">
        <row r="9">
          <cell r="B9">
            <v>12642863446</v>
          </cell>
          <cell r="C9">
            <v>656852938.13999999</v>
          </cell>
          <cell r="D9">
            <v>13299716384.139999</v>
          </cell>
          <cell r="E9">
            <v>3220217988.3300004</v>
          </cell>
          <cell r="F9">
            <v>3204994510.2800002</v>
          </cell>
          <cell r="G9">
            <v>10079498395.809999</v>
          </cell>
        </row>
        <row r="37">
          <cell r="B37">
            <v>13130768295</v>
          </cell>
          <cell r="C37">
            <v>601999998.20000005</v>
          </cell>
          <cell r="D37">
            <v>13732768293.200001</v>
          </cell>
          <cell r="E37">
            <v>3102797104.2299995</v>
          </cell>
          <cell r="F37">
            <v>3102797104.2299995</v>
          </cell>
          <cell r="G37">
            <v>10629971188.970001</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7792-3885-44EE-9332-D19EB35870B8}">
  <sheetPr>
    <pageSetUpPr fitToPage="1"/>
  </sheetPr>
  <dimension ref="A1:IV59"/>
  <sheetViews>
    <sheetView tabSelected="1" zoomScale="85" zoomScaleNormal="85" workbookViewId="0">
      <selection sqref="A1:F1"/>
    </sheetView>
  </sheetViews>
  <sheetFormatPr baseColWidth="10" defaultColWidth="1.1796875" defaultRowHeight="14.5" zeroHeight="1" x14ac:dyDescent="0.35"/>
  <cols>
    <col min="1" max="1" width="59.1796875" customWidth="1"/>
    <col min="2" max="2" width="22.26953125" style="1" customWidth="1"/>
    <col min="3" max="4" width="19.453125" customWidth="1"/>
    <col min="5" max="5" width="21.1796875" customWidth="1"/>
    <col min="6" max="6" width="20.7265625" customWidth="1"/>
    <col min="7" max="7" width="18" customWidth="1"/>
    <col min="8" max="8" width="21.26953125" customWidth="1"/>
    <col min="9" max="255" width="11.453125" hidden="1" customWidth="1"/>
  </cols>
  <sheetData>
    <row r="1" spans="1:256" ht="26" x14ac:dyDescent="0.35">
      <c r="A1" s="49" t="s">
        <v>48</v>
      </c>
      <c r="B1" s="49"/>
      <c r="C1" s="49"/>
      <c r="D1" s="49"/>
      <c r="E1" s="49"/>
      <c r="F1" s="49"/>
      <c r="G1" s="49"/>
      <c r="H1" s="49"/>
    </row>
    <row r="2" spans="1:256" x14ac:dyDescent="0.35">
      <c r="A2" s="48" t="s">
        <v>47</v>
      </c>
      <c r="B2" s="47"/>
      <c r="C2" s="47"/>
      <c r="D2" s="47"/>
      <c r="E2" s="47"/>
      <c r="F2" s="47"/>
      <c r="G2" s="47"/>
      <c r="H2" s="46"/>
    </row>
    <row r="3" spans="1:256" x14ac:dyDescent="0.35">
      <c r="A3" s="45" t="s">
        <v>46</v>
      </c>
      <c r="B3" s="44"/>
      <c r="C3" s="44"/>
      <c r="D3" s="44"/>
      <c r="E3" s="44"/>
      <c r="F3" s="44"/>
      <c r="G3" s="44"/>
      <c r="H3" s="43"/>
    </row>
    <row r="4" spans="1:256" x14ac:dyDescent="0.35">
      <c r="A4" s="42" t="s">
        <v>45</v>
      </c>
      <c r="B4" s="41"/>
      <c r="C4" s="41"/>
      <c r="D4" s="41"/>
      <c r="E4" s="41"/>
      <c r="F4" s="41"/>
      <c r="G4" s="41"/>
      <c r="H4" s="40"/>
    </row>
    <row r="5" spans="1:256" x14ac:dyDescent="0.35">
      <c r="A5" s="39" t="s">
        <v>44</v>
      </c>
      <c r="B5" s="38"/>
      <c r="C5" s="38"/>
      <c r="D5" s="38"/>
      <c r="E5" s="38"/>
      <c r="F5" s="38"/>
      <c r="G5" s="38"/>
      <c r="H5" s="37"/>
    </row>
    <row r="6" spans="1:256" ht="91.5" customHeight="1" x14ac:dyDescent="0.35">
      <c r="A6" s="16" t="s">
        <v>43</v>
      </c>
      <c r="B6" s="36" t="s">
        <v>42</v>
      </c>
      <c r="C6" s="16" t="s">
        <v>41</v>
      </c>
      <c r="D6" s="16" t="s">
        <v>40</v>
      </c>
      <c r="E6" s="16" t="s">
        <v>39</v>
      </c>
      <c r="F6" s="16" t="s">
        <v>38</v>
      </c>
      <c r="G6" s="16" t="s">
        <v>37</v>
      </c>
      <c r="H6" s="15" t="s">
        <v>36</v>
      </c>
    </row>
    <row r="7" spans="1:256" x14ac:dyDescent="0.35">
      <c r="A7" s="12"/>
      <c r="B7" s="13"/>
      <c r="C7" s="12"/>
      <c r="D7" s="12"/>
      <c r="E7" s="12"/>
      <c r="F7" s="12"/>
      <c r="G7" s="12"/>
      <c r="H7" s="12"/>
    </row>
    <row r="8" spans="1:256" x14ac:dyDescent="0.35">
      <c r="A8" s="11" t="s">
        <v>35</v>
      </c>
      <c r="B8" s="10">
        <f>B9+B13</f>
        <v>2149903579.0799999</v>
      </c>
      <c r="C8" s="10">
        <f>C9+C13</f>
        <v>0</v>
      </c>
      <c r="D8" s="10">
        <f>D9+D13</f>
        <v>15639291.4</v>
      </c>
      <c r="E8" s="10">
        <f>E9+E13</f>
        <v>0</v>
      </c>
      <c r="F8" s="10">
        <f>F9+F13</f>
        <v>2134264287.6800001</v>
      </c>
      <c r="G8" s="10">
        <f>G9+G13</f>
        <v>64729880.019145846</v>
      </c>
      <c r="H8" s="10">
        <f>H9+H13</f>
        <v>0</v>
      </c>
    </row>
    <row r="9" spans="1:256" x14ac:dyDescent="0.35">
      <c r="A9" s="35" t="s">
        <v>34</v>
      </c>
      <c r="B9" s="8">
        <f>SUM(B10:B12)</f>
        <v>0</v>
      </c>
      <c r="C9" s="8">
        <f>SUM(C10:C12)</f>
        <v>0</v>
      </c>
      <c r="D9" s="8">
        <f>SUM(D10:D12)</f>
        <v>0</v>
      </c>
      <c r="E9" s="8">
        <f>SUM(E10:E12)</f>
        <v>0</v>
      </c>
      <c r="F9" s="8">
        <f>SUM(F10:F12)</f>
        <v>0</v>
      </c>
      <c r="G9" s="8">
        <f>SUM(G10:G12)</f>
        <v>0</v>
      </c>
      <c r="H9" s="8">
        <f>SUM(H10:H12)</f>
        <v>0</v>
      </c>
    </row>
    <row r="10" spans="1:256" x14ac:dyDescent="0.35">
      <c r="A10" s="32" t="s">
        <v>33</v>
      </c>
      <c r="B10" s="8">
        <v>0</v>
      </c>
      <c r="C10" s="8">
        <v>0</v>
      </c>
      <c r="D10" s="8">
        <v>0</v>
      </c>
      <c r="E10" s="8">
        <v>0</v>
      </c>
      <c r="F10" s="8">
        <v>0</v>
      </c>
      <c r="G10" s="8">
        <v>0</v>
      </c>
      <c r="H10" s="8">
        <v>0</v>
      </c>
    </row>
    <row r="11" spans="1:256" x14ac:dyDescent="0.35">
      <c r="A11" s="32" t="s">
        <v>32</v>
      </c>
      <c r="B11" s="8">
        <v>0</v>
      </c>
      <c r="C11" s="8">
        <v>0</v>
      </c>
      <c r="D11" s="8">
        <v>0</v>
      </c>
      <c r="E11" s="8">
        <v>0</v>
      </c>
      <c r="F11" s="8">
        <v>0</v>
      </c>
      <c r="G11" s="8">
        <v>0</v>
      </c>
      <c r="H11" s="8">
        <v>0</v>
      </c>
    </row>
    <row r="12" spans="1:256" x14ac:dyDescent="0.35">
      <c r="A12" s="32" t="s">
        <v>31</v>
      </c>
      <c r="B12" s="8">
        <v>0</v>
      </c>
      <c r="C12" s="8">
        <v>0</v>
      </c>
      <c r="D12" s="8">
        <v>0</v>
      </c>
      <c r="E12" s="8">
        <v>0</v>
      </c>
      <c r="F12" s="8">
        <v>0</v>
      </c>
      <c r="G12" s="8">
        <v>0</v>
      </c>
      <c r="H12" s="8">
        <v>0</v>
      </c>
    </row>
    <row r="13" spans="1:256" x14ac:dyDescent="0.35">
      <c r="A13" s="35" t="s">
        <v>30</v>
      </c>
      <c r="B13" s="8">
        <f>SUM(B14+B20+B21)</f>
        <v>2149903579.0799999</v>
      </c>
      <c r="C13" s="8">
        <f>SUM(C14+C20+C21)</f>
        <v>0</v>
      </c>
      <c r="D13" s="8">
        <f>SUM(D14+D20+D21)</f>
        <v>15639291.4</v>
      </c>
      <c r="E13" s="8">
        <f>SUM(E14+E20+E21)</f>
        <v>0</v>
      </c>
      <c r="F13" s="8">
        <f>SUM(F14+F20+F21)</f>
        <v>2134264287.6800001</v>
      </c>
      <c r="G13" s="8">
        <f>SUM(G14+G20+G21)</f>
        <v>64729880.019145846</v>
      </c>
      <c r="H13" s="8">
        <f>SUM(H14+H20+H21)</f>
        <v>0</v>
      </c>
      <c r="I13" s="8" t="e">
        <f>SUM(I14+I20+I21)</f>
        <v>#REF!</v>
      </c>
      <c r="J13" s="8" t="e">
        <f>SUM(J14+J20+J21)</f>
        <v>#REF!</v>
      </c>
      <c r="K13" s="8" t="e">
        <f>SUM(K14+K20+K21)</f>
        <v>#REF!</v>
      </c>
      <c r="L13" s="8" t="e">
        <f>SUM(L14+L20+L21)</f>
        <v>#REF!</v>
      </c>
      <c r="M13" s="8" t="e">
        <f>SUM(M14+M20+M21)</f>
        <v>#REF!</v>
      </c>
      <c r="N13" s="8" t="e">
        <f>SUM(N14+N20+N21)</f>
        <v>#REF!</v>
      </c>
      <c r="O13" s="8" t="e">
        <f>SUM(O14+O20+O21)</f>
        <v>#REF!</v>
      </c>
      <c r="P13" s="8" t="e">
        <f>SUM(P14+P20+P21)</f>
        <v>#REF!</v>
      </c>
      <c r="Q13" s="8" t="e">
        <f>SUM(Q14+Q20+Q21)</f>
        <v>#REF!</v>
      </c>
      <c r="R13" s="8" t="e">
        <f>SUM(R14+R20+R21)</f>
        <v>#REF!</v>
      </c>
      <c r="S13" s="8" t="e">
        <f>SUM(S14+S20+S21)</f>
        <v>#REF!</v>
      </c>
      <c r="T13" s="8" t="e">
        <f>SUM(T14+T20+T21)</f>
        <v>#REF!</v>
      </c>
      <c r="U13" s="8" t="e">
        <f>SUM(U14+U20+U21)</f>
        <v>#REF!</v>
      </c>
      <c r="V13" s="8" t="e">
        <f>SUM(V14+V20+V21)</f>
        <v>#REF!</v>
      </c>
      <c r="W13" s="8" t="e">
        <f>SUM(W14+W20+W21)</f>
        <v>#REF!</v>
      </c>
      <c r="X13" s="8" t="e">
        <f>SUM(X14+X20+X21)</f>
        <v>#REF!</v>
      </c>
      <c r="Y13" s="8" t="e">
        <f>SUM(Y14+Y20+Y21)</f>
        <v>#REF!</v>
      </c>
      <c r="Z13" s="8" t="e">
        <f>SUM(Z14+Z20+Z21)</f>
        <v>#REF!</v>
      </c>
      <c r="AA13" s="8" t="e">
        <f>SUM(AA14+AA20+AA21)</f>
        <v>#REF!</v>
      </c>
      <c r="AB13" s="8" t="e">
        <f>SUM(AB14+AB20+AB21)</f>
        <v>#REF!</v>
      </c>
      <c r="AC13" s="8" t="e">
        <f>SUM(AC14+AC20+AC21)</f>
        <v>#REF!</v>
      </c>
      <c r="AD13" s="8" t="e">
        <f>SUM(AD14+AD20+AD21)</f>
        <v>#REF!</v>
      </c>
      <c r="AE13" s="8" t="e">
        <f>SUM(AE14+AE20+AE21)</f>
        <v>#REF!</v>
      </c>
      <c r="AF13" s="8" t="e">
        <f>SUM(AF14+AF20+AF21)</f>
        <v>#REF!</v>
      </c>
      <c r="AG13" s="8" t="e">
        <f>SUM(AG14+AG20+AG21)</f>
        <v>#REF!</v>
      </c>
      <c r="AH13" s="8" t="e">
        <f>SUM(AH14+AH20+AH21)</f>
        <v>#REF!</v>
      </c>
      <c r="AI13" s="8" t="e">
        <f>SUM(AI14+AI20+AI21)</f>
        <v>#REF!</v>
      </c>
      <c r="AJ13" s="8" t="e">
        <f>SUM(AJ14+AJ20+AJ21)</f>
        <v>#REF!</v>
      </c>
      <c r="AK13" s="8" t="e">
        <f>SUM(AK14+AK20+AK21)</f>
        <v>#REF!</v>
      </c>
      <c r="AL13" s="8" t="e">
        <f>SUM(AL14+AL20+AL21)</f>
        <v>#REF!</v>
      </c>
      <c r="AM13" s="8" t="e">
        <f>SUM(AM14+AM20+AM21)</f>
        <v>#REF!</v>
      </c>
      <c r="AN13" s="8" t="e">
        <f>SUM(AN14+AN20+AN21)</f>
        <v>#REF!</v>
      </c>
      <c r="AO13" s="8" t="e">
        <f>SUM(AO14+AO20+AO21)</f>
        <v>#REF!</v>
      </c>
      <c r="AP13" s="8" t="e">
        <f>SUM(AP14+AP20+AP21)</f>
        <v>#REF!</v>
      </c>
      <c r="AQ13" s="8" t="e">
        <f>SUM(AQ14+AQ20+AQ21)</f>
        <v>#REF!</v>
      </c>
      <c r="AR13" s="8" t="e">
        <f>SUM(AR14+AR20+AR21)</f>
        <v>#REF!</v>
      </c>
      <c r="AS13" s="8" t="e">
        <f>SUM(AS14+AS20+AS21)</f>
        <v>#REF!</v>
      </c>
      <c r="AT13" s="8" t="e">
        <f>SUM(AT14+AT20+AT21)</f>
        <v>#REF!</v>
      </c>
      <c r="AU13" s="8" t="e">
        <f>SUM(AU14+AU20+AU21)</f>
        <v>#REF!</v>
      </c>
      <c r="AV13" s="8" t="e">
        <f>SUM(AV14+AV20+AV21)</f>
        <v>#REF!</v>
      </c>
      <c r="AW13" s="8" t="e">
        <f>SUM(AW14+AW20+AW21)</f>
        <v>#REF!</v>
      </c>
      <c r="AX13" s="8" t="e">
        <f>SUM(AX14+AX20+AX21)</f>
        <v>#REF!</v>
      </c>
      <c r="AY13" s="8" t="e">
        <f>SUM(AY14+AY20+AY21)</f>
        <v>#REF!</v>
      </c>
      <c r="AZ13" s="8" t="e">
        <f>SUM(AZ14+AZ20+AZ21)</f>
        <v>#REF!</v>
      </c>
      <c r="BA13" s="8" t="e">
        <f>SUM(BA14+BA20+BA21)</f>
        <v>#REF!</v>
      </c>
      <c r="BB13" s="8" t="e">
        <f>SUM(BB14+BB20+BB21)</f>
        <v>#REF!</v>
      </c>
      <c r="BC13" s="8" t="e">
        <f>SUM(BC14+BC20+BC21)</f>
        <v>#REF!</v>
      </c>
      <c r="BD13" s="8" t="e">
        <f>SUM(BD14+BD20+BD21)</f>
        <v>#REF!</v>
      </c>
      <c r="BE13" s="8" t="e">
        <f>SUM(BE14+BE20+BE21)</f>
        <v>#REF!</v>
      </c>
      <c r="BF13" s="8" t="e">
        <f>SUM(BF14+BF20+BF21)</f>
        <v>#REF!</v>
      </c>
      <c r="BG13" s="8" t="e">
        <f>SUM(BG14+BG20+BG21)</f>
        <v>#REF!</v>
      </c>
      <c r="BH13" s="8" t="e">
        <f>SUM(BH14+BH20+BH21)</f>
        <v>#REF!</v>
      </c>
      <c r="BI13" s="8" t="e">
        <f>SUM(BI14+BI20+BI21)</f>
        <v>#REF!</v>
      </c>
      <c r="BJ13" s="8" t="e">
        <f>SUM(BJ14+BJ20+BJ21)</f>
        <v>#REF!</v>
      </c>
      <c r="BK13" s="8" t="e">
        <f>SUM(BK14+BK20+BK21)</f>
        <v>#REF!</v>
      </c>
      <c r="BL13" s="8" t="e">
        <f>SUM(BL14+BL20+BL21)</f>
        <v>#REF!</v>
      </c>
      <c r="BM13" s="8" t="e">
        <f>SUM(BM14+BM20+BM21)</f>
        <v>#REF!</v>
      </c>
      <c r="BN13" s="8" t="e">
        <f>SUM(BN14+BN20+BN21)</f>
        <v>#REF!</v>
      </c>
      <c r="BO13" s="8" t="e">
        <f>SUM(BO14+BO20+BO21)</f>
        <v>#REF!</v>
      </c>
      <c r="BP13" s="8" t="e">
        <f>SUM(BP14+BP20+BP21)</f>
        <v>#REF!</v>
      </c>
      <c r="BQ13" s="8" t="e">
        <f>SUM(BQ14+BQ20+BQ21)</f>
        <v>#REF!</v>
      </c>
      <c r="BR13" s="8" t="e">
        <f>SUM(BR14+BR20+BR21)</f>
        <v>#REF!</v>
      </c>
      <c r="BS13" s="8" t="e">
        <f>SUM(BS14+BS20+BS21)</f>
        <v>#REF!</v>
      </c>
      <c r="BT13" s="8" t="e">
        <f>SUM(BT14+BT20+BT21)</f>
        <v>#REF!</v>
      </c>
      <c r="BU13" s="8" t="e">
        <f>SUM(BU14+BU20+BU21)</f>
        <v>#REF!</v>
      </c>
      <c r="BV13" s="8" t="e">
        <f>SUM(BV14+BV20+BV21)</f>
        <v>#REF!</v>
      </c>
      <c r="BW13" s="8" t="e">
        <f>SUM(BW14+BW20+BW21)</f>
        <v>#REF!</v>
      </c>
      <c r="BX13" s="8" t="e">
        <f>SUM(BX14+BX20+BX21)</f>
        <v>#REF!</v>
      </c>
      <c r="BY13" s="8" t="e">
        <f>SUM(BY14+BY20+BY21)</f>
        <v>#REF!</v>
      </c>
      <c r="BZ13" s="8" t="e">
        <f>SUM(BZ14+BZ20+BZ21)</f>
        <v>#REF!</v>
      </c>
      <c r="CA13" s="8" t="e">
        <f>SUM(CA14+CA20+CA21)</f>
        <v>#REF!</v>
      </c>
      <c r="CB13" s="8" t="e">
        <f>SUM(CB14+CB20+CB21)</f>
        <v>#REF!</v>
      </c>
      <c r="CC13" s="8" t="e">
        <f>SUM(CC14+CC20+CC21)</f>
        <v>#REF!</v>
      </c>
      <c r="CD13" s="8" t="e">
        <f>SUM(CD14+CD20+CD21)</f>
        <v>#REF!</v>
      </c>
      <c r="CE13" s="8" t="e">
        <f>SUM(CE14+CE20+CE21)</f>
        <v>#REF!</v>
      </c>
      <c r="CF13" s="8" t="e">
        <f>SUM(CF14+CF20+CF21)</f>
        <v>#REF!</v>
      </c>
      <c r="CG13" s="8" t="e">
        <f>SUM(CG14+CG20+CG21)</f>
        <v>#REF!</v>
      </c>
      <c r="CH13" s="8" t="e">
        <f>SUM(CH14+CH20+CH21)</f>
        <v>#REF!</v>
      </c>
      <c r="CI13" s="8" t="e">
        <f>SUM(CI14+CI20+CI21)</f>
        <v>#REF!</v>
      </c>
      <c r="CJ13" s="8" t="e">
        <f>SUM(CJ14+CJ20+CJ21)</f>
        <v>#REF!</v>
      </c>
      <c r="CK13" s="8" t="e">
        <f>SUM(CK14+CK20+CK21)</f>
        <v>#REF!</v>
      </c>
      <c r="CL13" s="8" t="e">
        <f>SUM(CL14+CL20+CL21)</f>
        <v>#REF!</v>
      </c>
      <c r="CM13" s="8" t="e">
        <f>SUM(CM14+CM20+CM21)</f>
        <v>#REF!</v>
      </c>
      <c r="CN13" s="8" t="e">
        <f>SUM(CN14+CN20+CN21)</f>
        <v>#REF!</v>
      </c>
      <c r="CO13" s="8" t="e">
        <f>SUM(CO14+CO20+CO21)</f>
        <v>#REF!</v>
      </c>
      <c r="CP13" s="8" t="e">
        <f>SUM(CP14+CP20+CP21)</f>
        <v>#REF!</v>
      </c>
      <c r="CQ13" s="8" t="e">
        <f>SUM(CQ14+CQ20+CQ21)</f>
        <v>#REF!</v>
      </c>
      <c r="CR13" s="8" t="e">
        <f>SUM(CR14+CR20+CR21)</f>
        <v>#REF!</v>
      </c>
      <c r="CS13" s="8" t="e">
        <f>SUM(CS14+CS20+CS21)</f>
        <v>#REF!</v>
      </c>
      <c r="CT13" s="8" t="e">
        <f>SUM(CT14+CT20+CT21)</f>
        <v>#REF!</v>
      </c>
      <c r="CU13" s="8" t="e">
        <f>SUM(CU14+CU20+CU21)</f>
        <v>#REF!</v>
      </c>
      <c r="CV13" s="8" t="e">
        <f>SUM(CV14+CV20+CV21)</f>
        <v>#REF!</v>
      </c>
      <c r="CW13" s="8" t="e">
        <f>SUM(CW14+CW20+CW21)</f>
        <v>#REF!</v>
      </c>
      <c r="CX13" s="8" t="e">
        <f>SUM(CX14+CX20+CX21)</f>
        <v>#REF!</v>
      </c>
      <c r="CY13" s="8" t="e">
        <f>SUM(CY14+CY20+CY21)</f>
        <v>#REF!</v>
      </c>
      <c r="CZ13" s="8" t="e">
        <f>SUM(CZ14+CZ20+CZ21)</f>
        <v>#REF!</v>
      </c>
      <c r="DA13" s="8" t="e">
        <f>SUM(DA14+DA20+DA21)</f>
        <v>#REF!</v>
      </c>
      <c r="DB13" s="8" t="e">
        <f>SUM(DB14+DB20+DB21)</f>
        <v>#REF!</v>
      </c>
      <c r="DC13" s="8" t="e">
        <f>SUM(DC14+DC20+DC21)</f>
        <v>#REF!</v>
      </c>
      <c r="DD13" s="8" t="e">
        <f>SUM(DD14+DD20+DD21)</f>
        <v>#REF!</v>
      </c>
      <c r="DE13" s="8" t="e">
        <f>SUM(DE14+DE20+DE21)</f>
        <v>#REF!</v>
      </c>
      <c r="DF13" s="8" t="e">
        <f>SUM(DF14+DF20+DF21)</f>
        <v>#REF!</v>
      </c>
      <c r="DG13" s="8" t="e">
        <f>SUM(DG14+DG20+DG21)</f>
        <v>#REF!</v>
      </c>
      <c r="DH13" s="8" t="e">
        <f>SUM(DH14+DH20+DH21)</f>
        <v>#REF!</v>
      </c>
      <c r="DI13" s="8" t="e">
        <f>SUM(DI14+DI20+DI21)</f>
        <v>#REF!</v>
      </c>
      <c r="DJ13" s="8" t="e">
        <f>SUM(DJ14+DJ20+DJ21)</f>
        <v>#REF!</v>
      </c>
      <c r="DK13" s="8" t="e">
        <f>SUM(DK14+DK20+DK21)</f>
        <v>#REF!</v>
      </c>
      <c r="DL13" s="8" t="e">
        <f>SUM(DL14+DL20+DL21)</f>
        <v>#REF!</v>
      </c>
      <c r="DM13" s="8" t="e">
        <f>SUM(DM14+DM20+DM21)</f>
        <v>#REF!</v>
      </c>
      <c r="DN13" s="8" t="e">
        <f>SUM(DN14+DN20+DN21)</f>
        <v>#REF!</v>
      </c>
      <c r="DO13" s="8" t="e">
        <f>SUM(DO14+DO20+DO21)</f>
        <v>#REF!</v>
      </c>
      <c r="DP13" s="8" t="e">
        <f>SUM(DP14+DP20+DP21)</f>
        <v>#REF!</v>
      </c>
      <c r="DQ13" s="8" t="e">
        <f>SUM(DQ14+DQ20+DQ21)</f>
        <v>#REF!</v>
      </c>
      <c r="DR13" s="8" t="e">
        <f>SUM(DR14+DR20+DR21)</f>
        <v>#REF!</v>
      </c>
      <c r="DS13" s="8" t="e">
        <f>SUM(DS14+DS20+DS21)</f>
        <v>#REF!</v>
      </c>
      <c r="DT13" s="8" t="e">
        <f>SUM(DT14+DT20+DT21)</f>
        <v>#REF!</v>
      </c>
      <c r="DU13" s="8" t="e">
        <f>SUM(DU14+DU20+DU21)</f>
        <v>#REF!</v>
      </c>
      <c r="DV13" s="8" t="e">
        <f>SUM(DV14+DV20+DV21)</f>
        <v>#REF!</v>
      </c>
      <c r="DW13" s="8" t="e">
        <f>SUM(DW14+DW20+DW21)</f>
        <v>#REF!</v>
      </c>
      <c r="DX13" s="8" t="e">
        <f>SUM(DX14+DX20+DX21)</f>
        <v>#REF!</v>
      </c>
      <c r="DY13" s="8" t="e">
        <f>SUM(DY14+DY20+DY21)</f>
        <v>#REF!</v>
      </c>
      <c r="DZ13" s="8" t="e">
        <f>SUM(DZ14+DZ20+DZ21)</f>
        <v>#REF!</v>
      </c>
      <c r="EA13" s="8" t="e">
        <f>SUM(EA14+EA20+EA21)</f>
        <v>#REF!</v>
      </c>
      <c r="EB13" s="8" t="e">
        <f>SUM(EB14+EB20+EB21)</f>
        <v>#REF!</v>
      </c>
      <c r="EC13" s="8" t="e">
        <f>SUM(EC14+EC20+EC21)</f>
        <v>#REF!</v>
      </c>
      <c r="ED13" s="8" t="e">
        <f>SUM(ED14+ED20+ED21)</f>
        <v>#REF!</v>
      </c>
      <c r="EE13" s="8" t="e">
        <f>SUM(EE14+EE20+EE21)</f>
        <v>#REF!</v>
      </c>
      <c r="EF13" s="8" t="e">
        <f>SUM(EF14+EF20+EF21)</f>
        <v>#REF!</v>
      </c>
      <c r="EG13" s="8" t="e">
        <f>SUM(EG14+EG20+EG21)</f>
        <v>#REF!</v>
      </c>
      <c r="EH13" s="8" t="e">
        <f>SUM(EH14+EH20+EH21)</f>
        <v>#REF!</v>
      </c>
      <c r="EI13" s="8" t="e">
        <f>SUM(EI14+EI20+EI21)</f>
        <v>#REF!</v>
      </c>
      <c r="EJ13" s="8" t="e">
        <f>SUM(EJ14+EJ20+EJ21)</f>
        <v>#REF!</v>
      </c>
      <c r="EK13" s="8" t="e">
        <f>SUM(EK14+EK20+EK21)</f>
        <v>#REF!</v>
      </c>
      <c r="EL13" s="8" t="e">
        <f>SUM(EL14+EL20+EL21)</f>
        <v>#REF!</v>
      </c>
      <c r="EM13" s="8" t="e">
        <f>SUM(EM14+EM20+EM21)</f>
        <v>#REF!</v>
      </c>
      <c r="EN13" s="8" t="e">
        <f>SUM(EN14+EN20+EN21)</f>
        <v>#REF!</v>
      </c>
      <c r="EO13" s="8" t="e">
        <f>SUM(EO14+EO20+EO21)</f>
        <v>#REF!</v>
      </c>
      <c r="EP13" s="8" t="e">
        <f>SUM(EP14+EP20+EP21)</f>
        <v>#REF!</v>
      </c>
      <c r="EQ13" s="8" t="e">
        <f>SUM(EQ14+EQ20+EQ21)</f>
        <v>#REF!</v>
      </c>
      <c r="ER13" s="8" t="e">
        <f>SUM(ER14+ER20+ER21)</f>
        <v>#REF!</v>
      </c>
      <c r="ES13" s="8" t="e">
        <f>SUM(ES14+ES20+ES21)</f>
        <v>#REF!</v>
      </c>
      <c r="ET13" s="8" t="e">
        <f>SUM(ET14+ET20+ET21)</f>
        <v>#REF!</v>
      </c>
      <c r="EU13" s="8" t="e">
        <f>SUM(EU14+EU20+EU21)</f>
        <v>#REF!</v>
      </c>
      <c r="EV13" s="8" t="e">
        <f>SUM(EV14+EV20+EV21)</f>
        <v>#REF!</v>
      </c>
      <c r="EW13" s="8" t="e">
        <f>SUM(EW14+EW20+EW21)</f>
        <v>#REF!</v>
      </c>
      <c r="EX13" s="8" t="e">
        <f>SUM(EX14+EX20+EX21)</f>
        <v>#REF!</v>
      </c>
      <c r="EY13" s="8" t="e">
        <f>SUM(EY14+EY20+EY21)</f>
        <v>#REF!</v>
      </c>
      <c r="EZ13" s="8" t="e">
        <f>SUM(EZ14+EZ20+EZ21)</f>
        <v>#REF!</v>
      </c>
      <c r="FA13" s="8" t="e">
        <f>SUM(FA14+FA20+FA21)</f>
        <v>#REF!</v>
      </c>
      <c r="FB13" s="8" t="e">
        <f>SUM(FB14+FB20+FB21)</f>
        <v>#REF!</v>
      </c>
      <c r="FC13" s="8" t="e">
        <f>SUM(FC14+FC20+FC21)</f>
        <v>#REF!</v>
      </c>
      <c r="FD13" s="8" t="e">
        <f>SUM(FD14+FD20+FD21)</f>
        <v>#REF!</v>
      </c>
      <c r="FE13" s="8" t="e">
        <f>SUM(FE14+FE20+FE21)</f>
        <v>#REF!</v>
      </c>
      <c r="FF13" s="8" t="e">
        <f>SUM(FF14+FF20+FF21)</f>
        <v>#REF!</v>
      </c>
      <c r="FG13" s="8" t="e">
        <f>SUM(FG14+FG20+FG21)</f>
        <v>#REF!</v>
      </c>
      <c r="FH13" s="8" t="e">
        <f>SUM(FH14+FH20+FH21)</f>
        <v>#REF!</v>
      </c>
      <c r="FI13" s="8" t="e">
        <f>SUM(FI14+FI20+FI21)</f>
        <v>#REF!</v>
      </c>
      <c r="FJ13" s="8" t="e">
        <f>SUM(FJ14+FJ20+FJ21)</f>
        <v>#REF!</v>
      </c>
      <c r="FK13" s="8" t="e">
        <f>SUM(FK14+FK20+FK21)</f>
        <v>#REF!</v>
      </c>
      <c r="FL13" s="8" t="e">
        <f>SUM(FL14+FL20+FL21)</f>
        <v>#REF!</v>
      </c>
      <c r="FM13" s="8" t="e">
        <f>SUM(FM14+FM20+FM21)</f>
        <v>#REF!</v>
      </c>
      <c r="FN13" s="8" t="e">
        <f>SUM(FN14+FN20+FN21)</f>
        <v>#REF!</v>
      </c>
      <c r="FO13" s="8" t="e">
        <f>SUM(FO14+FO20+FO21)</f>
        <v>#REF!</v>
      </c>
      <c r="FP13" s="8" t="e">
        <f>SUM(FP14+FP20+FP21)</f>
        <v>#REF!</v>
      </c>
      <c r="FQ13" s="8" t="e">
        <f>SUM(FQ14+FQ20+FQ21)</f>
        <v>#REF!</v>
      </c>
      <c r="FR13" s="8" t="e">
        <f>SUM(FR14+FR20+FR21)</f>
        <v>#REF!</v>
      </c>
      <c r="FS13" s="8" t="e">
        <f>SUM(FS14+FS20+FS21)</f>
        <v>#REF!</v>
      </c>
      <c r="FT13" s="8" t="e">
        <f>SUM(FT14+FT20+FT21)</f>
        <v>#REF!</v>
      </c>
      <c r="FU13" s="8" t="e">
        <f>SUM(FU14+FU20+FU21)</f>
        <v>#REF!</v>
      </c>
      <c r="FV13" s="8" t="e">
        <f>SUM(FV14+FV20+FV21)</f>
        <v>#REF!</v>
      </c>
      <c r="FW13" s="8" t="e">
        <f>SUM(FW14+FW20+FW21)</f>
        <v>#REF!</v>
      </c>
      <c r="FX13" s="8" t="e">
        <f>SUM(FX14+FX20+FX21)</f>
        <v>#REF!</v>
      </c>
      <c r="FY13" s="8" t="e">
        <f>SUM(FY14+FY20+FY21)</f>
        <v>#REF!</v>
      </c>
      <c r="FZ13" s="8" t="e">
        <f>SUM(FZ14+FZ20+FZ21)</f>
        <v>#REF!</v>
      </c>
      <c r="GA13" s="8" t="e">
        <f>SUM(GA14+GA20+GA21)</f>
        <v>#REF!</v>
      </c>
      <c r="GB13" s="8" t="e">
        <f>SUM(GB14+GB20+GB21)</f>
        <v>#REF!</v>
      </c>
      <c r="GC13" s="8" t="e">
        <f>SUM(GC14+GC20+GC21)</f>
        <v>#REF!</v>
      </c>
      <c r="GD13" s="8" t="e">
        <f>SUM(GD14+GD20+GD21)</f>
        <v>#REF!</v>
      </c>
      <c r="GE13" s="8" t="e">
        <f>SUM(GE14+GE20+GE21)</f>
        <v>#REF!</v>
      </c>
      <c r="GF13" s="8" t="e">
        <f>SUM(GF14+GF20+GF21)</f>
        <v>#REF!</v>
      </c>
      <c r="GG13" s="8" t="e">
        <f>SUM(GG14+GG20+GG21)</f>
        <v>#REF!</v>
      </c>
      <c r="GH13" s="8" t="e">
        <f>SUM(GH14+GH20+GH21)</f>
        <v>#REF!</v>
      </c>
      <c r="GI13" s="8" t="e">
        <f>SUM(GI14+GI20+GI21)</f>
        <v>#REF!</v>
      </c>
      <c r="GJ13" s="8" t="e">
        <f>SUM(GJ14+GJ20+GJ21)</f>
        <v>#REF!</v>
      </c>
      <c r="GK13" s="8" t="e">
        <f>SUM(GK14+GK20+GK21)</f>
        <v>#REF!</v>
      </c>
      <c r="GL13" s="8" t="e">
        <f>SUM(GL14+GL20+GL21)</f>
        <v>#REF!</v>
      </c>
      <c r="GM13" s="8" t="e">
        <f>SUM(GM14+GM20+GM21)</f>
        <v>#REF!</v>
      </c>
      <c r="GN13" s="8" t="e">
        <f>SUM(GN14+GN20+GN21)</f>
        <v>#REF!</v>
      </c>
      <c r="GO13" s="8" t="e">
        <f>SUM(GO14+GO20+GO21)</f>
        <v>#REF!</v>
      </c>
      <c r="GP13" s="8" t="e">
        <f>SUM(GP14+GP20+GP21)</f>
        <v>#REF!</v>
      </c>
      <c r="GQ13" s="8" t="e">
        <f>SUM(GQ14+GQ20+GQ21)</f>
        <v>#REF!</v>
      </c>
      <c r="GR13" s="8" t="e">
        <f>SUM(GR14+GR20+GR21)</f>
        <v>#REF!</v>
      </c>
      <c r="GS13" s="8" t="e">
        <f>SUM(GS14+GS20+GS21)</f>
        <v>#REF!</v>
      </c>
      <c r="GT13" s="8" t="e">
        <f>SUM(GT14+GT20+GT21)</f>
        <v>#REF!</v>
      </c>
      <c r="GU13" s="8" t="e">
        <f>SUM(GU14+GU20+GU21)</f>
        <v>#REF!</v>
      </c>
      <c r="GV13" s="8" t="e">
        <f>SUM(GV14+GV20+GV21)</f>
        <v>#REF!</v>
      </c>
      <c r="GW13" s="8" t="e">
        <f>SUM(GW14+GW20+GW21)</f>
        <v>#REF!</v>
      </c>
      <c r="GX13" s="8" t="e">
        <f>SUM(GX14+GX20+GX21)</f>
        <v>#REF!</v>
      </c>
      <c r="GY13" s="8" t="e">
        <f>SUM(GY14+GY20+GY21)</f>
        <v>#REF!</v>
      </c>
      <c r="GZ13" s="8" t="e">
        <f>SUM(GZ14+GZ20+GZ21)</f>
        <v>#REF!</v>
      </c>
      <c r="HA13" s="8" t="e">
        <f>SUM(HA14+HA20+HA21)</f>
        <v>#REF!</v>
      </c>
      <c r="HB13" s="8" t="e">
        <f>SUM(HB14+HB20+HB21)</f>
        <v>#REF!</v>
      </c>
      <c r="HC13" s="8" t="e">
        <f>SUM(HC14+HC20+HC21)</f>
        <v>#REF!</v>
      </c>
      <c r="HD13" s="8" t="e">
        <f>SUM(HD14+HD20+HD21)</f>
        <v>#REF!</v>
      </c>
      <c r="HE13" s="8" t="e">
        <f>SUM(HE14+HE20+HE21)</f>
        <v>#REF!</v>
      </c>
      <c r="HF13" s="8" t="e">
        <f>SUM(HF14+HF20+HF21)</f>
        <v>#REF!</v>
      </c>
      <c r="HG13" s="8" t="e">
        <f>SUM(HG14+HG20+HG21)</f>
        <v>#REF!</v>
      </c>
      <c r="HH13" s="8" t="e">
        <f>SUM(HH14+HH20+HH21)</f>
        <v>#REF!</v>
      </c>
      <c r="HI13" s="8" t="e">
        <f>SUM(HI14+HI20+HI21)</f>
        <v>#REF!</v>
      </c>
      <c r="HJ13" s="8" t="e">
        <f>SUM(HJ14+HJ20+HJ21)</f>
        <v>#REF!</v>
      </c>
      <c r="HK13" s="8" t="e">
        <f>SUM(HK14+HK20+HK21)</f>
        <v>#REF!</v>
      </c>
      <c r="HL13" s="8" t="e">
        <f>SUM(HL14+HL20+HL21)</f>
        <v>#REF!</v>
      </c>
      <c r="HM13" s="8" t="e">
        <f>SUM(HM14+HM20+HM21)</f>
        <v>#REF!</v>
      </c>
      <c r="HN13" s="8" t="e">
        <f>SUM(HN14+HN20+HN21)</f>
        <v>#REF!</v>
      </c>
      <c r="HO13" s="8" t="e">
        <f>SUM(HO14+HO20+HO21)</f>
        <v>#REF!</v>
      </c>
      <c r="HP13" s="8" t="e">
        <f>SUM(HP14+HP20+HP21)</f>
        <v>#REF!</v>
      </c>
      <c r="HQ13" s="8" t="e">
        <f>SUM(HQ14+HQ20+HQ21)</f>
        <v>#REF!</v>
      </c>
      <c r="HR13" s="8" t="e">
        <f>SUM(HR14+HR20+HR21)</f>
        <v>#REF!</v>
      </c>
      <c r="HS13" s="8" t="e">
        <f>SUM(HS14+HS20+HS21)</f>
        <v>#REF!</v>
      </c>
      <c r="HT13" s="8" t="e">
        <f>SUM(HT14+HT20+HT21)</f>
        <v>#REF!</v>
      </c>
      <c r="HU13" s="8" t="e">
        <f>SUM(HU14+HU20+HU21)</f>
        <v>#REF!</v>
      </c>
      <c r="HV13" s="8" t="e">
        <f>SUM(HV14+HV20+HV21)</f>
        <v>#REF!</v>
      </c>
      <c r="HW13" s="8" t="e">
        <f>SUM(HW14+HW20+HW21)</f>
        <v>#REF!</v>
      </c>
      <c r="HX13" s="8" t="e">
        <f>SUM(HX14+HX20+HX21)</f>
        <v>#REF!</v>
      </c>
      <c r="HY13" s="8" t="e">
        <f>SUM(HY14+HY20+HY21)</f>
        <v>#REF!</v>
      </c>
      <c r="HZ13" s="8" t="e">
        <f>SUM(HZ14+HZ20+HZ21)</f>
        <v>#REF!</v>
      </c>
      <c r="IA13" s="8" t="e">
        <f>SUM(IA14+IA20+IA21)</f>
        <v>#REF!</v>
      </c>
      <c r="IB13" s="8" t="e">
        <f>SUM(IB14+IB20+IB21)</f>
        <v>#REF!</v>
      </c>
      <c r="IC13" s="8" t="e">
        <f>SUM(IC14+IC20+IC21)</f>
        <v>#REF!</v>
      </c>
      <c r="ID13" s="8" t="e">
        <f>SUM(ID14+ID20+ID21)</f>
        <v>#REF!</v>
      </c>
      <c r="IE13" s="8" t="e">
        <f>SUM(IE14+IE20+IE21)</f>
        <v>#REF!</v>
      </c>
      <c r="IF13" s="8" t="e">
        <f>SUM(IF14+IF20+IF21)</f>
        <v>#REF!</v>
      </c>
      <c r="IG13" s="8" t="e">
        <f>SUM(IG14+IG20+IG21)</f>
        <v>#REF!</v>
      </c>
      <c r="IH13" s="8" t="e">
        <f>SUM(IH14+IH20+IH21)</f>
        <v>#REF!</v>
      </c>
      <c r="II13" s="8" t="e">
        <f>SUM(II14+II20+II21)</f>
        <v>#REF!</v>
      </c>
      <c r="IJ13" s="8" t="e">
        <f>SUM(IJ14+IJ20+IJ21)</f>
        <v>#REF!</v>
      </c>
      <c r="IK13" s="8" t="e">
        <f>SUM(IK14+IK20+IK21)</f>
        <v>#REF!</v>
      </c>
      <c r="IL13" s="8" t="e">
        <f>SUM(IL14+IL20+IL21)</f>
        <v>#REF!</v>
      </c>
      <c r="IM13" s="8" t="e">
        <f>SUM(IM14+IM20+IM21)</f>
        <v>#REF!</v>
      </c>
      <c r="IN13" s="8" t="e">
        <f>SUM(IN14+IN20+IN21)</f>
        <v>#REF!</v>
      </c>
      <c r="IO13" s="8" t="e">
        <f>SUM(IO14+IO20+IO21)</f>
        <v>#REF!</v>
      </c>
      <c r="IP13" s="8" t="e">
        <f>SUM(IP14+IP20+IP21)</f>
        <v>#REF!</v>
      </c>
      <c r="IQ13" s="8" t="e">
        <f>SUM(IQ14+IQ20+IQ21)</f>
        <v>#REF!</v>
      </c>
      <c r="IR13" s="8" t="e">
        <f>SUM(IR14+IR20+IR21)</f>
        <v>#REF!</v>
      </c>
      <c r="IS13" s="8" t="e">
        <f>SUM(IS14+IS20+IS21)</f>
        <v>#REF!</v>
      </c>
      <c r="IT13" s="8" t="e">
        <f>SUM(IT14+IT20+IT21)</f>
        <v>#REF!</v>
      </c>
      <c r="IU13" s="34" t="e">
        <f>SUM(IU14+IU20+IU21)</f>
        <v>#REF!</v>
      </c>
      <c r="IV13" s="34" t="e">
        <f>SUM(IV14+IV20+IV21)</f>
        <v>#REF!</v>
      </c>
    </row>
    <row r="14" spans="1:256" x14ac:dyDescent="0.35">
      <c r="A14" s="32" t="s">
        <v>29</v>
      </c>
      <c r="B14" s="8">
        <f>SUM(B15:B19)</f>
        <v>2149903579.0799999</v>
      </c>
      <c r="C14" s="8">
        <v>0</v>
      </c>
      <c r="D14" s="8">
        <f>SUM(D15:D19)</f>
        <v>15639291.4</v>
      </c>
      <c r="E14" s="8">
        <v>0</v>
      </c>
      <c r="F14" s="8">
        <f>SUM(F15:F19)</f>
        <v>2134264287.6800001</v>
      </c>
      <c r="G14" s="8">
        <f>SUM(G15:G19)</f>
        <v>64729880.019145846</v>
      </c>
      <c r="H14" s="8">
        <v>0</v>
      </c>
      <c r="I14" s="8" t="e">
        <f>SUM(#REF!)</f>
        <v>#REF!</v>
      </c>
      <c r="J14" s="8" t="e">
        <f>SUM(#REF!)</f>
        <v>#REF!</v>
      </c>
      <c r="K14" s="8" t="e">
        <f>SUM(#REF!)</f>
        <v>#REF!</v>
      </c>
      <c r="L14" s="8" t="e">
        <f>SUM(#REF!)</f>
        <v>#REF!</v>
      </c>
      <c r="M14" s="8" t="e">
        <f>SUM(#REF!)</f>
        <v>#REF!</v>
      </c>
      <c r="N14" s="8" t="e">
        <f>SUM(#REF!)</f>
        <v>#REF!</v>
      </c>
      <c r="O14" s="8" t="e">
        <f>SUM(#REF!)</f>
        <v>#REF!</v>
      </c>
      <c r="P14" s="8" t="e">
        <f>SUM(#REF!)</f>
        <v>#REF!</v>
      </c>
      <c r="Q14" s="8" t="e">
        <f>SUM(#REF!)</f>
        <v>#REF!</v>
      </c>
      <c r="R14" s="8" t="e">
        <f>SUM(#REF!)</f>
        <v>#REF!</v>
      </c>
      <c r="S14" s="8" t="e">
        <f>SUM(#REF!)</f>
        <v>#REF!</v>
      </c>
      <c r="T14" s="8" t="e">
        <f>SUM(#REF!)</f>
        <v>#REF!</v>
      </c>
      <c r="U14" s="8" t="e">
        <f>SUM(#REF!)</f>
        <v>#REF!</v>
      </c>
      <c r="V14" s="8" t="e">
        <f>SUM(#REF!)</f>
        <v>#REF!</v>
      </c>
      <c r="W14" s="8" t="e">
        <f>SUM(#REF!)</f>
        <v>#REF!</v>
      </c>
      <c r="X14" s="8" t="e">
        <f>SUM(#REF!)</f>
        <v>#REF!</v>
      </c>
      <c r="Y14" s="8" t="e">
        <f>SUM(#REF!)</f>
        <v>#REF!</v>
      </c>
      <c r="Z14" s="8" t="e">
        <f>SUM(#REF!)</f>
        <v>#REF!</v>
      </c>
      <c r="AA14" s="8" t="e">
        <f>SUM(#REF!)</f>
        <v>#REF!</v>
      </c>
      <c r="AB14" s="8" t="e">
        <f>SUM(#REF!)</f>
        <v>#REF!</v>
      </c>
      <c r="AC14" s="8" t="e">
        <f>SUM(#REF!)</f>
        <v>#REF!</v>
      </c>
      <c r="AD14" s="8" t="e">
        <f>SUM(#REF!)</f>
        <v>#REF!</v>
      </c>
      <c r="AE14" s="8" t="e">
        <f>SUM(#REF!)</f>
        <v>#REF!</v>
      </c>
      <c r="AF14" s="8" t="e">
        <f>SUM(#REF!)</f>
        <v>#REF!</v>
      </c>
      <c r="AG14" s="8" t="e">
        <f>SUM(#REF!)</f>
        <v>#REF!</v>
      </c>
      <c r="AH14" s="8" t="e">
        <f>SUM(#REF!)</f>
        <v>#REF!</v>
      </c>
      <c r="AI14" s="8" t="e">
        <f>SUM(#REF!)</f>
        <v>#REF!</v>
      </c>
      <c r="AJ14" s="8" t="e">
        <f>SUM(#REF!)</f>
        <v>#REF!</v>
      </c>
      <c r="AK14" s="8" t="e">
        <f>SUM(#REF!)</f>
        <v>#REF!</v>
      </c>
      <c r="AL14" s="8" t="e">
        <f>SUM(#REF!)</f>
        <v>#REF!</v>
      </c>
      <c r="AM14" s="8" t="e">
        <f>SUM(#REF!)</f>
        <v>#REF!</v>
      </c>
      <c r="AN14" s="8" t="e">
        <f>SUM(#REF!)</f>
        <v>#REF!</v>
      </c>
      <c r="AO14" s="8" t="e">
        <f>SUM(#REF!)</f>
        <v>#REF!</v>
      </c>
      <c r="AP14" s="8" t="e">
        <f>SUM(#REF!)</f>
        <v>#REF!</v>
      </c>
      <c r="AQ14" s="8" t="e">
        <f>SUM(#REF!)</f>
        <v>#REF!</v>
      </c>
      <c r="AR14" s="8" t="e">
        <f>SUM(#REF!)</f>
        <v>#REF!</v>
      </c>
      <c r="AS14" s="8" t="e">
        <f>SUM(#REF!)</f>
        <v>#REF!</v>
      </c>
      <c r="AT14" s="8" t="e">
        <f>SUM(#REF!)</f>
        <v>#REF!</v>
      </c>
      <c r="AU14" s="8" t="e">
        <f>SUM(#REF!)</f>
        <v>#REF!</v>
      </c>
      <c r="AV14" s="8" t="e">
        <f>SUM(#REF!)</f>
        <v>#REF!</v>
      </c>
      <c r="AW14" s="8" t="e">
        <f>SUM(#REF!)</f>
        <v>#REF!</v>
      </c>
      <c r="AX14" s="8" t="e">
        <f>SUM(#REF!)</f>
        <v>#REF!</v>
      </c>
      <c r="AY14" s="8" t="e">
        <f>SUM(#REF!)</f>
        <v>#REF!</v>
      </c>
      <c r="AZ14" s="8" t="e">
        <f>SUM(#REF!)</f>
        <v>#REF!</v>
      </c>
      <c r="BA14" s="8" t="e">
        <f>SUM(#REF!)</f>
        <v>#REF!</v>
      </c>
      <c r="BB14" s="8" t="e">
        <f>SUM(#REF!)</f>
        <v>#REF!</v>
      </c>
      <c r="BC14" s="8" t="e">
        <f>SUM(#REF!)</f>
        <v>#REF!</v>
      </c>
      <c r="BD14" s="8" t="e">
        <f>SUM(#REF!)</f>
        <v>#REF!</v>
      </c>
      <c r="BE14" s="8" t="e">
        <f>SUM(#REF!)</f>
        <v>#REF!</v>
      </c>
      <c r="BF14" s="8" t="e">
        <f>SUM(#REF!)</f>
        <v>#REF!</v>
      </c>
      <c r="BG14" s="8" t="e">
        <f>SUM(#REF!)</f>
        <v>#REF!</v>
      </c>
      <c r="BH14" s="8" t="e">
        <f>SUM(#REF!)</f>
        <v>#REF!</v>
      </c>
      <c r="BI14" s="8" t="e">
        <f>SUM(#REF!)</f>
        <v>#REF!</v>
      </c>
      <c r="BJ14" s="8" t="e">
        <f>SUM(#REF!)</f>
        <v>#REF!</v>
      </c>
      <c r="BK14" s="8" t="e">
        <f>SUM(#REF!)</f>
        <v>#REF!</v>
      </c>
      <c r="BL14" s="8" t="e">
        <f>SUM(#REF!)</f>
        <v>#REF!</v>
      </c>
      <c r="BM14" s="8" t="e">
        <f>SUM(#REF!)</f>
        <v>#REF!</v>
      </c>
      <c r="BN14" s="8" t="e">
        <f>SUM(#REF!)</f>
        <v>#REF!</v>
      </c>
      <c r="BO14" s="8" t="e">
        <f>SUM(#REF!)</f>
        <v>#REF!</v>
      </c>
      <c r="BP14" s="8" t="e">
        <f>SUM(#REF!)</f>
        <v>#REF!</v>
      </c>
      <c r="BQ14" s="8" t="e">
        <f>SUM(#REF!)</f>
        <v>#REF!</v>
      </c>
      <c r="BR14" s="8" t="e">
        <f>SUM(#REF!)</f>
        <v>#REF!</v>
      </c>
      <c r="BS14" s="8" t="e">
        <f>SUM(#REF!)</f>
        <v>#REF!</v>
      </c>
      <c r="BT14" s="8" t="e">
        <f>SUM(#REF!)</f>
        <v>#REF!</v>
      </c>
      <c r="BU14" s="8" t="e">
        <f>SUM(#REF!)</f>
        <v>#REF!</v>
      </c>
      <c r="BV14" s="8" t="e">
        <f>SUM(#REF!)</f>
        <v>#REF!</v>
      </c>
      <c r="BW14" s="8" t="e">
        <f>SUM(#REF!)</f>
        <v>#REF!</v>
      </c>
      <c r="BX14" s="8" t="e">
        <f>SUM(#REF!)</f>
        <v>#REF!</v>
      </c>
      <c r="BY14" s="8" t="e">
        <f>SUM(#REF!)</f>
        <v>#REF!</v>
      </c>
      <c r="BZ14" s="8" t="e">
        <f>SUM(#REF!)</f>
        <v>#REF!</v>
      </c>
      <c r="CA14" s="8" t="e">
        <f>SUM(#REF!)</f>
        <v>#REF!</v>
      </c>
      <c r="CB14" s="8" t="e">
        <f>SUM(#REF!)</f>
        <v>#REF!</v>
      </c>
      <c r="CC14" s="8" t="e">
        <f>SUM(#REF!)</f>
        <v>#REF!</v>
      </c>
      <c r="CD14" s="8" t="e">
        <f>SUM(#REF!)</f>
        <v>#REF!</v>
      </c>
      <c r="CE14" s="8" t="e">
        <f>SUM(#REF!)</f>
        <v>#REF!</v>
      </c>
      <c r="CF14" s="8" t="e">
        <f>SUM(#REF!)</f>
        <v>#REF!</v>
      </c>
      <c r="CG14" s="8" t="e">
        <f>SUM(#REF!)</f>
        <v>#REF!</v>
      </c>
      <c r="CH14" s="8" t="e">
        <f>SUM(#REF!)</f>
        <v>#REF!</v>
      </c>
      <c r="CI14" s="8" t="e">
        <f>SUM(#REF!)</f>
        <v>#REF!</v>
      </c>
      <c r="CJ14" s="8" t="e">
        <f>SUM(#REF!)</f>
        <v>#REF!</v>
      </c>
      <c r="CK14" s="8" t="e">
        <f>SUM(#REF!)</f>
        <v>#REF!</v>
      </c>
      <c r="CL14" s="8" t="e">
        <f>SUM(#REF!)</f>
        <v>#REF!</v>
      </c>
      <c r="CM14" s="8" t="e">
        <f>SUM(#REF!)</f>
        <v>#REF!</v>
      </c>
      <c r="CN14" s="8" t="e">
        <f>SUM(#REF!)</f>
        <v>#REF!</v>
      </c>
      <c r="CO14" s="8" t="e">
        <f>SUM(#REF!)</f>
        <v>#REF!</v>
      </c>
      <c r="CP14" s="8" t="e">
        <f>SUM(#REF!)</f>
        <v>#REF!</v>
      </c>
      <c r="CQ14" s="8" t="e">
        <f>SUM(#REF!)</f>
        <v>#REF!</v>
      </c>
      <c r="CR14" s="8" t="e">
        <f>SUM(#REF!)</f>
        <v>#REF!</v>
      </c>
      <c r="CS14" s="8" t="e">
        <f>SUM(#REF!)</f>
        <v>#REF!</v>
      </c>
      <c r="CT14" s="8" t="e">
        <f>SUM(#REF!)</f>
        <v>#REF!</v>
      </c>
      <c r="CU14" s="8" t="e">
        <f>SUM(#REF!)</f>
        <v>#REF!</v>
      </c>
      <c r="CV14" s="8" t="e">
        <f>SUM(#REF!)</f>
        <v>#REF!</v>
      </c>
      <c r="CW14" s="8" t="e">
        <f>SUM(#REF!)</f>
        <v>#REF!</v>
      </c>
      <c r="CX14" s="8" t="e">
        <f>SUM(#REF!)</f>
        <v>#REF!</v>
      </c>
      <c r="CY14" s="8" t="e">
        <f>SUM(#REF!)</f>
        <v>#REF!</v>
      </c>
      <c r="CZ14" s="8" t="e">
        <f>SUM(#REF!)</f>
        <v>#REF!</v>
      </c>
      <c r="DA14" s="8" t="e">
        <f>SUM(#REF!)</f>
        <v>#REF!</v>
      </c>
      <c r="DB14" s="8" t="e">
        <f>SUM(#REF!)</f>
        <v>#REF!</v>
      </c>
      <c r="DC14" s="8" t="e">
        <f>SUM(#REF!)</f>
        <v>#REF!</v>
      </c>
      <c r="DD14" s="8" t="e">
        <f>SUM(#REF!)</f>
        <v>#REF!</v>
      </c>
      <c r="DE14" s="8" t="e">
        <f>SUM(#REF!)</f>
        <v>#REF!</v>
      </c>
      <c r="DF14" s="8" t="e">
        <f>SUM(#REF!)</f>
        <v>#REF!</v>
      </c>
      <c r="DG14" s="8" t="e">
        <f>SUM(#REF!)</f>
        <v>#REF!</v>
      </c>
      <c r="DH14" s="8" t="e">
        <f>SUM(#REF!)</f>
        <v>#REF!</v>
      </c>
      <c r="DI14" s="8" t="e">
        <f>SUM(#REF!)</f>
        <v>#REF!</v>
      </c>
      <c r="DJ14" s="8" t="e">
        <f>SUM(#REF!)</f>
        <v>#REF!</v>
      </c>
      <c r="DK14" s="8" t="e">
        <f>SUM(#REF!)</f>
        <v>#REF!</v>
      </c>
      <c r="DL14" s="8" t="e">
        <f>SUM(#REF!)</f>
        <v>#REF!</v>
      </c>
      <c r="DM14" s="8" t="e">
        <f>SUM(#REF!)</f>
        <v>#REF!</v>
      </c>
      <c r="DN14" s="8" t="e">
        <f>SUM(#REF!)</f>
        <v>#REF!</v>
      </c>
      <c r="DO14" s="8" t="e">
        <f>SUM(#REF!)</f>
        <v>#REF!</v>
      </c>
      <c r="DP14" s="8" t="e">
        <f>SUM(#REF!)</f>
        <v>#REF!</v>
      </c>
      <c r="DQ14" s="8" t="e">
        <f>SUM(#REF!)</f>
        <v>#REF!</v>
      </c>
      <c r="DR14" s="8" t="e">
        <f>SUM(#REF!)</f>
        <v>#REF!</v>
      </c>
      <c r="DS14" s="8" t="e">
        <f>SUM(#REF!)</f>
        <v>#REF!</v>
      </c>
      <c r="DT14" s="8" t="e">
        <f>SUM(#REF!)</f>
        <v>#REF!</v>
      </c>
      <c r="DU14" s="8" t="e">
        <f>SUM(#REF!)</f>
        <v>#REF!</v>
      </c>
      <c r="DV14" s="8" t="e">
        <f>SUM(#REF!)</f>
        <v>#REF!</v>
      </c>
      <c r="DW14" s="8" t="e">
        <f>SUM(#REF!)</f>
        <v>#REF!</v>
      </c>
      <c r="DX14" s="8" t="e">
        <f>SUM(#REF!)</f>
        <v>#REF!</v>
      </c>
      <c r="DY14" s="8" t="e">
        <f>SUM(#REF!)</f>
        <v>#REF!</v>
      </c>
      <c r="DZ14" s="8" t="e">
        <f>SUM(#REF!)</f>
        <v>#REF!</v>
      </c>
      <c r="EA14" s="8" t="e">
        <f>SUM(#REF!)</f>
        <v>#REF!</v>
      </c>
      <c r="EB14" s="8" t="e">
        <f>SUM(#REF!)</f>
        <v>#REF!</v>
      </c>
      <c r="EC14" s="8" t="e">
        <f>SUM(#REF!)</f>
        <v>#REF!</v>
      </c>
      <c r="ED14" s="8" t="e">
        <f>SUM(#REF!)</f>
        <v>#REF!</v>
      </c>
      <c r="EE14" s="8" t="e">
        <f>SUM(#REF!)</f>
        <v>#REF!</v>
      </c>
      <c r="EF14" s="8" t="e">
        <f>SUM(#REF!)</f>
        <v>#REF!</v>
      </c>
      <c r="EG14" s="8" t="e">
        <f>SUM(#REF!)</f>
        <v>#REF!</v>
      </c>
      <c r="EH14" s="8" t="e">
        <f>SUM(#REF!)</f>
        <v>#REF!</v>
      </c>
      <c r="EI14" s="8" t="e">
        <f>SUM(#REF!)</f>
        <v>#REF!</v>
      </c>
      <c r="EJ14" s="8" t="e">
        <f>SUM(#REF!)</f>
        <v>#REF!</v>
      </c>
      <c r="EK14" s="8" t="e">
        <f>SUM(#REF!)</f>
        <v>#REF!</v>
      </c>
      <c r="EL14" s="8" t="e">
        <f>SUM(#REF!)</f>
        <v>#REF!</v>
      </c>
      <c r="EM14" s="8" t="e">
        <f>SUM(#REF!)</f>
        <v>#REF!</v>
      </c>
      <c r="EN14" s="8" t="e">
        <f>SUM(#REF!)</f>
        <v>#REF!</v>
      </c>
      <c r="EO14" s="8" t="e">
        <f>SUM(#REF!)</f>
        <v>#REF!</v>
      </c>
      <c r="EP14" s="8" t="e">
        <f>SUM(#REF!)</f>
        <v>#REF!</v>
      </c>
      <c r="EQ14" s="8" t="e">
        <f>SUM(#REF!)</f>
        <v>#REF!</v>
      </c>
      <c r="ER14" s="8" t="e">
        <f>SUM(#REF!)</f>
        <v>#REF!</v>
      </c>
      <c r="ES14" s="8" t="e">
        <f>SUM(#REF!)</f>
        <v>#REF!</v>
      </c>
      <c r="ET14" s="8" t="e">
        <f>SUM(#REF!)</f>
        <v>#REF!</v>
      </c>
      <c r="EU14" s="8" t="e">
        <f>SUM(#REF!)</f>
        <v>#REF!</v>
      </c>
      <c r="EV14" s="8" t="e">
        <f>SUM(#REF!)</f>
        <v>#REF!</v>
      </c>
      <c r="EW14" s="8" t="e">
        <f>SUM(#REF!)</f>
        <v>#REF!</v>
      </c>
      <c r="EX14" s="8" t="e">
        <f>SUM(#REF!)</f>
        <v>#REF!</v>
      </c>
      <c r="EY14" s="8" t="e">
        <f>SUM(#REF!)</f>
        <v>#REF!</v>
      </c>
      <c r="EZ14" s="8" t="e">
        <f>SUM(#REF!)</f>
        <v>#REF!</v>
      </c>
      <c r="FA14" s="8" t="e">
        <f>SUM(#REF!)</f>
        <v>#REF!</v>
      </c>
      <c r="FB14" s="8" t="e">
        <f>SUM(#REF!)</f>
        <v>#REF!</v>
      </c>
      <c r="FC14" s="8" t="e">
        <f>SUM(#REF!)</f>
        <v>#REF!</v>
      </c>
      <c r="FD14" s="8" t="e">
        <f>SUM(#REF!)</f>
        <v>#REF!</v>
      </c>
      <c r="FE14" s="8" t="e">
        <f>SUM(#REF!)</f>
        <v>#REF!</v>
      </c>
      <c r="FF14" s="8" t="e">
        <f>SUM(#REF!)</f>
        <v>#REF!</v>
      </c>
      <c r="FG14" s="8" t="e">
        <f>SUM(#REF!)</f>
        <v>#REF!</v>
      </c>
      <c r="FH14" s="8" t="e">
        <f>SUM(#REF!)</f>
        <v>#REF!</v>
      </c>
      <c r="FI14" s="8" t="e">
        <f>SUM(#REF!)</f>
        <v>#REF!</v>
      </c>
      <c r="FJ14" s="8" t="e">
        <f>SUM(#REF!)</f>
        <v>#REF!</v>
      </c>
      <c r="FK14" s="8" t="e">
        <f>SUM(#REF!)</f>
        <v>#REF!</v>
      </c>
      <c r="FL14" s="8" t="e">
        <f>SUM(#REF!)</f>
        <v>#REF!</v>
      </c>
      <c r="FM14" s="8" t="e">
        <f>SUM(#REF!)</f>
        <v>#REF!</v>
      </c>
      <c r="FN14" s="8" t="e">
        <f>SUM(#REF!)</f>
        <v>#REF!</v>
      </c>
      <c r="FO14" s="8" t="e">
        <f>SUM(#REF!)</f>
        <v>#REF!</v>
      </c>
      <c r="FP14" s="8" t="e">
        <f>SUM(#REF!)</f>
        <v>#REF!</v>
      </c>
      <c r="FQ14" s="8" t="e">
        <f>SUM(#REF!)</f>
        <v>#REF!</v>
      </c>
      <c r="FR14" s="8" t="e">
        <f>SUM(#REF!)</f>
        <v>#REF!</v>
      </c>
      <c r="FS14" s="8" t="e">
        <f>SUM(#REF!)</f>
        <v>#REF!</v>
      </c>
      <c r="FT14" s="8" t="e">
        <f>SUM(#REF!)</f>
        <v>#REF!</v>
      </c>
      <c r="FU14" s="8" t="e">
        <f>SUM(#REF!)</f>
        <v>#REF!</v>
      </c>
      <c r="FV14" s="8" t="e">
        <f>SUM(#REF!)</f>
        <v>#REF!</v>
      </c>
      <c r="FW14" s="8" t="e">
        <f>SUM(#REF!)</f>
        <v>#REF!</v>
      </c>
      <c r="FX14" s="8" t="e">
        <f>SUM(#REF!)</f>
        <v>#REF!</v>
      </c>
      <c r="FY14" s="8" t="e">
        <f>SUM(#REF!)</f>
        <v>#REF!</v>
      </c>
      <c r="FZ14" s="8" t="e">
        <f>SUM(#REF!)</f>
        <v>#REF!</v>
      </c>
      <c r="GA14" s="8" t="e">
        <f>SUM(#REF!)</f>
        <v>#REF!</v>
      </c>
      <c r="GB14" s="8" t="e">
        <f>SUM(#REF!)</f>
        <v>#REF!</v>
      </c>
      <c r="GC14" s="8" t="e">
        <f>SUM(#REF!)</f>
        <v>#REF!</v>
      </c>
      <c r="GD14" s="8" t="e">
        <f>SUM(#REF!)</f>
        <v>#REF!</v>
      </c>
      <c r="GE14" s="8" t="e">
        <f>SUM(#REF!)</f>
        <v>#REF!</v>
      </c>
      <c r="GF14" s="8" t="e">
        <f>SUM(#REF!)</f>
        <v>#REF!</v>
      </c>
      <c r="GG14" s="8" t="e">
        <f>SUM(#REF!)</f>
        <v>#REF!</v>
      </c>
      <c r="GH14" s="8" t="e">
        <f>SUM(#REF!)</f>
        <v>#REF!</v>
      </c>
      <c r="GI14" s="8" t="e">
        <f>SUM(#REF!)</f>
        <v>#REF!</v>
      </c>
      <c r="GJ14" s="8" t="e">
        <f>SUM(#REF!)</f>
        <v>#REF!</v>
      </c>
      <c r="GK14" s="8" t="e">
        <f>SUM(#REF!)</f>
        <v>#REF!</v>
      </c>
      <c r="GL14" s="8" t="e">
        <f>SUM(#REF!)</f>
        <v>#REF!</v>
      </c>
      <c r="GM14" s="8" t="e">
        <f>SUM(#REF!)</f>
        <v>#REF!</v>
      </c>
      <c r="GN14" s="8" t="e">
        <f>SUM(#REF!)</f>
        <v>#REF!</v>
      </c>
      <c r="GO14" s="8" t="e">
        <f>SUM(#REF!)</f>
        <v>#REF!</v>
      </c>
      <c r="GP14" s="8" t="e">
        <f>SUM(#REF!)</f>
        <v>#REF!</v>
      </c>
      <c r="GQ14" s="8" t="e">
        <f>SUM(#REF!)</f>
        <v>#REF!</v>
      </c>
      <c r="GR14" s="8" t="e">
        <f>SUM(#REF!)</f>
        <v>#REF!</v>
      </c>
      <c r="GS14" s="8" t="e">
        <f>SUM(#REF!)</f>
        <v>#REF!</v>
      </c>
      <c r="GT14" s="8" t="e">
        <f>SUM(#REF!)</f>
        <v>#REF!</v>
      </c>
      <c r="GU14" s="8" t="e">
        <f>SUM(#REF!)</f>
        <v>#REF!</v>
      </c>
      <c r="GV14" s="8" t="e">
        <f>SUM(#REF!)</f>
        <v>#REF!</v>
      </c>
      <c r="GW14" s="8" t="e">
        <f>SUM(#REF!)</f>
        <v>#REF!</v>
      </c>
      <c r="GX14" s="8" t="e">
        <f>SUM(#REF!)</f>
        <v>#REF!</v>
      </c>
      <c r="GY14" s="8" t="e">
        <f>SUM(#REF!)</f>
        <v>#REF!</v>
      </c>
      <c r="GZ14" s="8" t="e">
        <f>SUM(#REF!)</f>
        <v>#REF!</v>
      </c>
      <c r="HA14" s="8" t="e">
        <f>SUM(#REF!)</f>
        <v>#REF!</v>
      </c>
      <c r="HB14" s="8" t="e">
        <f>SUM(#REF!)</f>
        <v>#REF!</v>
      </c>
      <c r="HC14" s="8" t="e">
        <f>SUM(#REF!)</f>
        <v>#REF!</v>
      </c>
      <c r="HD14" s="8" t="e">
        <f>SUM(#REF!)</f>
        <v>#REF!</v>
      </c>
      <c r="HE14" s="8" t="e">
        <f>SUM(#REF!)</f>
        <v>#REF!</v>
      </c>
      <c r="HF14" s="8" t="e">
        <f>SUM(#REF!)</f>
        <v>#REF!</v>
      </c>
      <c r="HG14" s="8" t="e">
        <f>SUM(#REF!)</f>
        <v>#REF!</v>
      </c>
      <c r="HH14" s="8" t="e">
        <f>SUM(#REF!)</f>
        <v>#REF!</v>
      </c>
      <c r="HI14" s="8" t="e">
        <f>SUM(#REF!)</f>
        <v>#REF!</v>
      </c>
      <c r="HJ14" s="8" t="e">
        <f>SUM(#REF!)</f>
        <v>#REF!</v>
      </c>
      <c r="HK14" s="8" t="e">
        <f>SUM(#REF!)</f>
        <v>#REF!</v>
      </c>
      <c r="HL14" s="8" t="e">
        <f>SUM(#REF!)</f>
        <v>#REF!</v>
      </c>
      <c r="HM14" s="8" t="e">
        <f>SUM(#REF!)</f>
        <v>#REF!</v>
      </c>
      <c r="HN14" s="8" t="e">
        <f>SUM(#REF!)</f>
        <v>#REF!</v>
      </c>
      <c r="HO14" s="8" t="e">
        <f>SUM(#REF!)</f>
        <v>#REF!</v>
      </c>
      <c r="HP14" s="8" t="e">
        <f>SUM(#REF!)</f>
        <v>#REF!</v>
      </c>
      <c r="HQ14" s="8" t="e">
        <f>SUM(#REF!)</f>
        <v>#REF!</v>
      </c>
      <c r="HR14" s="8" t="e">
        <f>SUM(#REF!)</f>
        <v>#REF!</v>
      </c>
      <c r="HS14" s="8" t="e">
        <f>SUM(#REF!)</f>
        <v>#REF!</v>
      </c>
      <c r="HT14" s="8" t="e">
        <f>SUM(#REF!)</f>
        <v>#REF!</v>
      </c>
      <c r="HU14" s="8" t="e">
        <f>SUM(#REF!)</f>
        <v>#REF!</v>
      </c>
      <c r="HV14" s="8" t="e">
        <f>SUM(#REF!)</f>
        <v>#REF!</v>
      </c>
      <c r="HW14" s="8" t="e">
        <f>SUM(#REF!)</f>
        <v>#REF!</v>
      </c>
      <c r="HX14" s="8" t="e">
        <f>SUM(#REF!)</f>
        <v>#REF!</v>
      </c>
      <c r="HY14" s="8" t="e">
        <f>SUM(#REF!)</f>
        <v>#REF!</v>
      </c>
      <c r="HZ14" s="8" t="e">
        <f>SUM(#REF!)</f>
        <v>#REF!</v>
      </c>
      <c r="IA14" s="8" t="e">
        <f>SUM(#REF!)</f>
        <v>#REF!</v>
      </c>
      <c r="IB14" s="8" t="e">
        <f>SUM(#REF!)</f>
        <v>#REF!</v>
      </c>
      <c r="IC14" s="8" t="e">
        <f>SUM(#REF!)</f>
        <v>#REF!</v>
      </c>
      <c r="ID14" s="8" t="e">
        <f>SUM(#REF!)</f>
        <v>#REF!</v>
      </c>
      <c r="IE14" s="8" t="e">
        <f>SUM(#REF!)</f>
        <v>#REF!</v>
      </c>
      <c r="IF14" s="8" t="e">
        <f>SUM(#REF!)</f>
        <v>#REF!</v>
      </c>
      <c r="IG14" s="8" t="e">
        <f>SUM(#REF!)</f>
        <v>#REF!</v>
      </c>
      <c r="IH14" s="8" t="e">
        <f>SUM(#REF!)</f>
        <v>#REF!</v>
      </c>
      <c r="II14" s="8" t="e">
        <f>SUM(#REF!)</f>
        <v>#REF!</v>
      </c>
      <c r="IJ14" s="8" t="e">
        <f>SUM(#REF!)</f>
        <v>#REF!</v>
      </c>
      <c r="IK14" s="8" t="e">
        <f>SUM(#REF!)</f>
        <v>#REF!</v>
      </c>
      <c r="IL14" s="8" t="e">
        <f>SUM(#REF!)</f>
        <v>#REF!</v>
      </c>
      <c r="IM14" s="8" t="e">
        <f>SUM(#REF!)</f>
        <v>#REF!</v>
      </c>
      <c r="IN14" s="8" t="e">
        <f>SUM(#REF!)</f>
        <v>#REF!</v>
      </c>
      <c r="IO14" s="8" t="e">
        <f>SUM(#REF!)</f>
        <v>#REF!</v>
      </c>
      <c r="IP14" s="8" t="e">
        <f>SUM(#REF!)</f>
        <v>#REF!</v>
      </c>
      <c r="IQ14" s="8" t="e">
        <f>SUM(#REF!)</f>
        <v>#REF!</v>
      </c>
      <c r="IR14" s="8" t="e">
        <f>SUM(#REF!)</f>
        <v>#REF!</v>
      </c>
      <c r="IS14" s="8" t="e">
        <f>SUM(#REF!)</f>
        <v>#REF!</v>
      </c>
      <c r="IT14" s="8" t="e">
        <f>SUM(#REF!)</f>
        <v>#REF!</v>
      </c>
      <c r="IU14" s="34" t="e">
        <f>SUM(#REF!)</f>
        <v>#REF!</v>
      </c>
      <c r="IV14" s="34" t="e">
        <f>SUM(#REF!)</f>
        <v>#REF!</v>
      </c>
    </row>
    <row r="15" spans="1:256" x14ac:dyDescent="0.35">
      <c r="A15" s="32" t="s">
        <v>28</v>
      </c>
      <c r="B15" s="8">
        <v>431857277.08999979</v>
      </c>
      <c r="C15" s="8">
        <v>0</v>
      </c>
      <c r="D15" s="8">
        <v>4998163.6999999993</v>
      </c>
      <c r="E15" s="8">
        <v>0</v>
      </c>
      <c r="F15" s="8">
        <v>426859113.38999993</v>
      </c>
      <c r="G15" s="8">
        <v>13114749.52</v>
      </c>
      <c r="H15" s="8">
        <v>0</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x14ac:dyDescent="0.35">
      <c r="A16" s="32" t="s">
        <v>28</v>
      </c>
      <c r="B16" s="8">
        <v>142629655.14999992</v>
      </c>
      <c r="C16" s="8">
        <v>0</v>
      </c>
      <c r="D16" s="8">
        <v>1534539.9000000001</v>
      </c>
      <c r="E16" s="8">
        <v>0</v>
      </c>
      <c r="F16" s="8">
        <v>141095115.24999991</v>
      </c>
      <c r="G16" s="8">
        <v>4339738.66</v>
      </c>
      <c r="H16" s="8">
        <v>0</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x14ac:dyDescent="0.35">
      <c r="A17" s="32" t="s">
        <v>28</v>
      </c>
      <c r="B17" s="8">
        <v>89243837.950000048</v>
      </c>
      <c r="C17" s="8">
        <v>0</v>
      </c>
      <c r="D17" s="8">
        <v>960166.59000000008</v>
      </c>
      <c r="E17" s="8">
        <v>0</v>
      </c>
      <c r="F17" s="8">
        <v>88283671.360000044</v>
      </c>
      <c r="G17" s="8">
        <v>2715385.29</v>
      </c>
      <c r="H17" s="8">
        <v>0</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x14ac:dyDescent="0.35">
      <c r="A18" s="32" t="s">
        <v>27</v>
      </c>
      <c r="B18" s="8">
        <v>738420441.36000025</v>
      </c>
      <c r="C18" s="8">
        <v>0</v>
      </c>
      <c r="D18" s="8">
        <v>4167434.38</v>
      </c>
      <c r="E18" s="8">
        <v>0</v>
      </c>
      <c r="F18" s="8">
        <v>734253006.98000026</v>
      </c>
      <c r="G18" s="8">
        <v>22262840.030000001</v>
      </c>
      <c r="H18" s="8">
        <v>0</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x14ac:dyDescent="0.35">
      <c r="A19" s="32" t="s">
        <v>26</v>
      </c>
      <c r="B19" s="8">
        <v>747752367.52999997</v>
      </c>
      <c r="C19" s="8">
        <v>0</v>
      </c>
      <c r="D19" s="8">
        <v>3978986.83</v>
      </c>
      <c r="E19" s="8">
        <v>0</v>
      </c>
      <c r="F19" s="8">
        <v>743773380.70000005</v>
      </c>
      <c r="G19" s="8">
        <v>22297166.519145843</v>
      </c>
      <c r="H19" s="8">
        <v>0</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x14ac:dyDescent="0.35">
      <c r="A20" s="32" t="s">
        <v>25</v>
      </c>
      <c r="B20" s="8">
        <v>0</v>
      </c>
      <c r="C20" s="8">
        <v>0</v>
      </c>
      <c r="D20" s="8">
        <v>0</v>
      </c>
      <c r="E20" s="8">
        <v>0</v>
      </c>
      <c r="F20" s="8">
        <v>0</v>
      </c>
      <c r="G20" s="8">
        <v>0</v>
      </c>
      <c r="H20" s="8">
        <v>0</v>
      </c>
    </row>
    <row r="21" spans="1:256" x14ac:dyDescent="0.35">
      <c r="A21" s="32" t="s">
        <v>24</v>
      </c>
      <c r="B21" s="8">
        <v>0</v>
      </c>
      <c r="C21" s="8">
        <v>0</v>
      </c>
      <c r="D21" s="8">
        <v>0</v>
      </c>
      <c r="E21" s="8">
        <v>0</v>
      </c>
      <c r="F21" s="8">
        <v>0</v>
      </c>
      <c r="G21" s="8">
        <v>0</v>
      </c>
      <c r="H21" s="8">
        <v>0</v>
      </c>
    </row>
    <row r="22" spans="1:256" x14ac:dyDescent="0.35">
      <c r="A22" s="14"/>
      <c r="B22" s="24"/>
      <c r="C22" s="24"/>
      <c r="D22" s="24"/>
      <c r="E22" s="24"/>
      <c r="F22" s="24"/>
      <c r="G22" s="24"/>
      <c r="H22" s="24"/>
    </row>
    <row r="23" spans="1:256" s="25" customFormat="1" x14ac:dyDescent="0.35">
      <c r="A23" s="31" t="s">
        <v>23</v>
      </c>
      <c r="B23" s="30">
        <v>231645499.80000001</v>
      </c>
      <c r="C23" s="26"/>
      <c r="D23" s="26"/>
      <c r="E23" s="29"/>
      <c r="F23" s="28">
        <v>261470326.30000001</v>
      </c>
      <c r="G23" s="27"/>
      <c r="H23" s="26"/>
    </row>
    <row r="24" spans="1:256" x14ac:dyDescent="0.35">
      <c r="A24" s="14"/>
      <c r="B24" s="24"/>
      <c r="C24" s="24"/>
      <c r="D24" s="24"/>
      <c r="E24" s="24"/>
      <c r="F24" s="24"/>
      <c r="G24" s="24"/>
      <c r="H24" s="24"/>
    </row>
    <row r="25" spans="1:256" x14ac:dyDescent="0.35">
      <c r="A25" s="11" t="s">
        <v>22</v>
      </c>
      <c r="B25" s="10">
        <f>B8+B23</f>
        <v>2381549078.8800001</v>
      </c>
      <c r="C25" s="10">
        <f>C8+C23</f>
        <v>0</v>
      </c>
      <c r="D25" s="10">
        <f>D8+D23</f>
        <v>15639291.4</v>
      </c>
      <c r="E25" s="10">
        <f>E8+E23</f>
        <v>0</v>
      </c>
      <c r="F25" s="10">
        <f>F8+F23</f>
        <v>2395734613.98</v>
      </c>
      <c r="G25" s="10">
        <f>G8+G23</f>
        <v>64729880.019145846</v>
      </c>
      <c r="H25" s="10">
        <f>H8+H23</f>
        <v>0</v>
      </c>
    </row>
    <row r="26" spans="1:256" x14ac:dyDescent="0.35">
      <c r="A26" s="14"/>
      <c r="B26" s="22"/>
      <c r="C26" s="22"/>
      <c r="D26" s="22"/>
      <c r="E26" s="22"/>
      <c r="F26" s="22"/>
      <c r="G26" s="22"/>
      <c r="H26" s="22"/>
    </row>
    <row r="27" spans="1:256" ht="16.5" x14ac:dyDescent="0.35">
      <c r="A27" s="11" t="s">
        <v>21</v>
      </c>
      <c r="B27" s="10">
        <f>SUM(B28:DEUDA_CONT_FIN_01)</f>
        <v>0</v>
      </c>
      <c r="C27" s="10">
        <f>SUM(C28:DEUDA_CONT_FIN_02)</f>
        <v>0</v>
      </c>
      <c r="D27" s="10">
        <f>SUM(D28:DEUDA_CONT_FIN_03)</f>
        <v>0</v>
      </c>
      <c r="E27" s="10">
        <f>SUM(E28:DEUDA_CONT_FIN_04)</f>
        <v>0</v>
      </c>
      <c r="F27" s="10">
        <f>SUM(F28:DEUDA_CONT_FIN_05)</f>
        <v>0</v>
      </c>
      <c r="G27" s="10">
        <f>SUM(G28:DEUDA_CONT_FIN_06)</f>
        <v>0</v>
      </c>
      <c r="H27" s="10">
        <f>SUM(H28:DEUDA_CONT_FIN_07)</f>
        <v>0</v>
      </c>
    </row>
    <row r="28" spans="1:256" x14ac:dyDescent="0.35">
      <c r="A28" s="9" t="s">
        <v>20</v>
      </c>
      <c r="B28" s="8">
        <v>0</v>
      </c>
      <c r="C28" s="8">
        <v>0</v>
      </c>
      <c r="D28" s="8">
        <v>0</v>
      </c>
      <c r="E28" s="8">
        <v>0</v>
      </c>
      <c r="F28" s="8">
        <v>0</v>
      </c>
      <c r="G28" s="8">
        <v>0</v>
      </c>
      <c r="H28" s="8">
        <v>0</v>
      </c>
    </row>
    <row r="29" spans="1:256" x14ac:dyDescent="0.35">
      <c r="A29" s="9" t="s">
        <v>19</v>
      </c>
      <c r="B29" s="8">
        <v>0</v>
      </c>
      <c r="C29" s="8">
        <v>0</v>
      </c>
      <c r="D29" s="8">
        <v>0</v>
      </c>
      <c r="E29" s="8">
        <v>0</v>
      </c>
      <c r="F29" s="8">
        <v>0</v>
      </c>
      <c r="G29" s="8">
        <v>0</v>
      </c>
      <c r="H29" s="8">
        <v>0</v>
      </c>
    </row>
    <row r="30" spans="1:256" x14ac:dyDescent="0.35">
      <c r="A30" s="9" t="s">
        <v>18</v>
      </c>
      <c r="B30" s="8">
        <v>0</v>
      </c>
      <c r="C30" s="8">
        <v>0</v>
      </c>
      <c r="D30" s="8">
        <v>0</v>
      </c>
      <c r="E30" s="8">
        <v>0</v>
      </c>
      <c r="F30" s="8">
        <v>0</v>
      </c>
      <c r="G30" s="8">
        <v>0</v>
      </c>
      <c r="H30" s="8">
        <v>0</v>
      </c>
    </row>
    <row r="31" spans="1:256" x14ac:dyDescent="0.35">
      <c r="A31" s="23" t="s">
        <v>0</v>
      </c>
      <c r="B31" s="22"/>
      <c r="C31" s="22"/>
      <c r="D31" s="22"/>
      <c r="E31" s="22"/>
      <c r="F31" s="22"/>
      <c r="G31" s="22"/>
      <c r="H31" s="22"/>
    </row>
    <row r="32" spans="1:256" ht="16.5" x14ac:dyDescent="0.35">
      <c r="A32" s="11" t="s">
        <v>17</v>
      </c>
      <c r="B32" s="10">
        <f>SUM(B33:VALOR_INS_BCC_FIN_01)</f>
        <v>476222500</v>
      </c>
      <c r="C32" s="10">
        <f>SUM(C33:VALOR_INS_BCC_FIN_02)</f>
        <v>0</v>
      </c>
      <c r="D32" s="10">
        <f>SUM(D33:VALOR_INS_BCC_FIN_03)</f>
        <v>0</v>
      </c>
      <c r="E32" s="10">
        <f>SUM(E33:VALOR_INS_BCC_FIN_04)</f>
        <v>0</v>
      </c>
      <c r="F32" s="10">
        <f>SUM(F33:VALOR_INS_BCC_FIN_05)</f>
        <v>476222500</v>
      </c>
      <c r="G32" s="10">
        <f>SUM(G33:VALOR_INS_BCC_FIN_06)</f>
        <v>9853209.4400000013</v>
      </c>
      <c r="H32" s="10">
        <f>SUM(H33:zfds)</f>
        <v>0</v>
      </c>
    </row>
    <row r="33" spans="1:8" ht="16.5" x14ac:dyDescent="0.35">
      <c r="A33" s="9" t="s">
        <v>16</v>
      </c>
      <c r="B33" s="8">
        <v>83449015</v>
      </c>
      <c r="C33" s="8">
        <v>0</v>
      </c>
      <c r="D33" s="8">
        <v>0</v>
      </c>
      <c r="E33" s="8">
        <v>0</v>
      </c>
      <c r="F33" s="8">
        <v>83449015</v>
      </c>
      <c r="G33" s="8">
        <v>1786666.58</v>
      </c>
      <c r="H33" s="8">
        <v>0</v>
      </c>
    </row>
    <row r="34" spans="1:8" ht="16.5" x14ac:dyDescent="0.35">
      <c r="A34" s="9" t="s">
        <v>15</v>
      </c>
      <c r="B34" s="8">
        <v>208708907</v>
      </c>
      <c r="C34" s="8">
        <v>0</v>
      </c>
      <c r="D34" s="8">
        <v>0</v>
      </c>
      <c r="E34" s="8">
        <v>0</v>
      </c>
      <c r="F34" s="8">
        <v>208708907</v>
      </c>
      <c r="G34" s="8">
        <v>4207439.8899999997</v>
      </c>
      <c r="H34" s="8">
        <v>0</v>
      </c>
    </row>
    <row r="35" spans="1:8" ht="16.5" x14ac:dyDescent="0.35">
      <c r="A35" s="9" t="s">
        <v>14</v>
      </c>
      <c r="B35" s="8">
        <v>72675017</v>
      </c>
      <c r="C35" s="8">
        <v>0</v>
      </c>
      <c r="D35" s="8">
        <v>0</v>
      </c>
      <c r="E35" s="8">
        <v>0</v>
      </c>
      <c r="F35" s="8">
        <v>72675017</v>
      </c>
      <c r="G35" s="8">
        <v>1561383.66</v>
      </c>
      <c r="H35" s="8">
        <v>0</v>
      </c>
    </row>
    <row r="36" spans="1:8" ht="16.5" x14ac:dyDescent="0.35">
      <c r="A36" s="9" t="s">
        <v>13</v>
      </c>
      <c r="B36" s="8">
        <v>6854706</v>
      </c>
      <c r="C36" s="8">
        <v>0</v>
      </c>
      <c r="D36" s="8">
        <v>0</v>
      </c>
      <c r="E36" s="8">
        <v>0</v>
      </c>
      <c r="F36" s="8">
        <v>6854706</v>
      </c>
      <c r="G36" s="8">
        <v>145241.69</v>
      </c>
      <c r="H36" s="8">
        <v>0</v>
      </c>
    </row>
    <row r="37" spans="1:8" ht="16.5" x14ac:dyDescent="0.35">
      <c r="A37" s="9" t="s">
        <v>12</v>
      </c>
      <c r="B37" s="8">
        <v>104534855</v>
      </c>
      <c r="C37" s="8">
        <v>0</v>
      </c>
      <c r="D37" s="8">
        <v>0</v>
      </c>
      <c r="E37" s="8"/>
      <c r="F37" s="8">
        <v>104534855</v>
      </c>
      <c r="G37" s="8">
        <v>2152477.62</v>
      </c>
      <c r="H37" s="8">
        <v>0</v>
      </c>
    </row>
    <row r="38" spans="1:8" x14ac:dyDescent="0.35">
      <c r="A38" s="21" t="s">
        <v>0</v>
      </c>
      <c r="B38" s="5"/>
      <c r="C38" s="4"/>
      <c r="D38" s="4"/>
      <c r="E38" s="4"/>
      <c r="F38" s="4"/>
      <c r="G38" s="4"/>
      <c r="H38" s="4"/>
    </row>
    <row r="39" spans="1:8" x14ac:dyDescent="0.35">
      <c r="A39" s="18"/>
      <c r="B39" s="3"/>
      <c r="C39" s="2"/>
      <c r="D39" s="2"/>
      <c r="E39" s="2"/>
      <c r="F39" s="2"/>
      <c r="G39" s="2"/>
      <c r="H39" s="2"/>
    </row>
    <row r="40" spans="1:8" x14ac:dyDescent="0.35">
      <c r="A40" s="20" t="s">
        <v>11</v>
      </c>
      <c r="B40" s="19"/>
      <c r="C40" s="19"/>
      <c r="D40" s="19"/>
      <c r="E40" s="19"/>
      <c r="F40" s="19"/>
      <c r="G40" s="19"/>
      <c r="H40" s="19"/>
    </row>
    <row r="41" spans="1:8" x14ac:dyDescent="0.35">
      <c r="A41" s="19"/>
      <c r="B41" s="19"/>
      <c r="C41" s="19"/>
      <c r="D41" s="19"/>
      <c r="E41" s="19"/>
      <c r="F41" s="19"/>
      <c r="G41" s="19"/>
      <c r="H41" s="19"/>
    </row>
    <row r="42" spans="1:8" x14ac:dyDescent="0.35">
      <c r="A42" s="19"/>
      <c r="B42" s="19"/>
      <c r="C42" s="19"/>
      <c r="D42" s="19"/>
      <c r="E42" s="19"/>
      <c r="F42" s="19"/>
      <c r="G42" s="19"/>
      <c r="H42" s="19"/>
    </row>
    <row r="43" spans="1:8" x14ac:dyDescent="0.35">
      <c r="A43" s="19"/>
      <c r="B43" s="19"/>
      <c r="C43" s="19"/>
      <c r="D43" s="19"/>
      <c r="E43" s="19"/>
      <c r="F43" s="19"/>
      <c r="G43" s="19"/>
      <c r="H43" s="19"/>
    </row>
    <row r="44" spans="1:8" x14ac:dyDescent="0.35">
      <c r="A44" s="19"/>
      <c r="B44" s="19"/>
      <c r="C44" s="19"/>
      <c r="D44" s="19"/>
      <c r="E44" s="19"/>
      <c r="F44" s="19"/>
      <c r="G44" s="19"/>
      <c r="H44" s="19"/>
    </row>
    <row r="45" spans="1:8" x14ac:dyDescent="0.35">
      <c r="A45" s="18"/>
      <c r="B45" s="3"/>
      <c r="C45" s="2"/>
      <c r="D45" s="2"/>
      <c r="E45" s="2"/>
      <c r="F45" s="2"/>
      <c r="G45" s="2"/>
      <c r="H45" s="2"/>
    </row>
    <row r="46" spans="1:8" ht="29" x14ac:dyDescent="0.35">
      <c r="A46" s="16" t="s">
        <v>10</v>
      </c>
      <c r="B46" s="17" t="s">
        <v>9</v>
      </c>
      <c r="C46" s="16" t="s">
        <v>8</v>
      </c>
      <c r="D46" s="16" t="s">
        <v>7</v>
      </c>
      <c r="E46" s="16" t="s">
        <v>6</v>
      </c>
      <c r="F46" s="15" t="s">
        <v>5</v>
      </c>
      <c r="G46" s="2"/>
      <c r="H46" s="2"/>
    </row>
    <row r="47" spans="1:8" x14ac:dyDescent="0.35">
      <c r="A47" s="14"/>
      <c r="B47" s="13"/>
      <c r="C47" s="12"/>
      <c r="D47" s="12"/>
      <c r="E47" s="12"/>
      <c r="F47" s="12"/>
      <c r="G47" s="2"/>
      <c r="H47" s="2"/>
    </row>
    <row r="48" spans="1:8" x14ac:dyDescent="0.35">
      <c r="A48" s="11" t="s">
        <v>4</v>
      </c>
      <c r="B48" s="10">
        <f>SUM(B49:OB_CORTO_PLAZO_FIN_01)</f>
        <v>0</v>
      </c>
      <c r="C48" s="10">
        <f>SUM(C49:fgsgfdfdfzxvzcvczv)</f>
        <v>0</v>
      </c>
      <c r="D48" s="10">
        <f>SUM(D49:OB_CORTO_PLAZO_FIN_03)</f>
        <v>0</v>
      </c>
      <c r="E48" s="10">
        <f>SUM(E49:gfhdhdgh)</f>
        <v>0</v>
      </c>
      <c r="F48" s="10">
        <f>SUM(F49:OB_CORTO_PLAZO_FIN_05)</f>
        <v>0</v>
      </c>
      <c r="G48" s="2"/>
      <c r="H48" s="2"/>
    </row>
    <row r="49" spans="1:8" x14ac:dyDescent="0.35">
      <c r="A49" s="9" t="s">
        <v>3</v>
      </c>
      <c r="B49" s="8">
        <v>0</v>
      </c>
      <c r="C49" s="8">
        <v>0</v>
      </c>
      <c r="D49" s="8">
        <v>0</v>
      </c>
      <c r="E49" s="8">
        <v>0</v>
      </c>
      <c r="F49" s="8">
        <v>0</v>
      </c>
      <c r="G49" s="7"/>
      <c r="H49" s="7"/>
    </row>
    <row r="50" spans="1:8" x14ac:dyDescent="0.35">
      <c r="A50" s="9" t="s">
        <v>2</v>
      </c>
      <c r="B50" s="8">
        <v>0</v>
      </c>
      <c r="C50" s="8">
        <v>0</v>
      </c>
      <c r="D50" s="8">
        <v>0</v>
      </c>
      <c r="E50" s="8">
        <v>0</v>
      </c>
      <c r="F50" s="8">
        <v>0</v>
      </c>
      <c r="G50" s="7"/>
      <c r="H50" s="7"/>
    </row>
    <row r="51" spans="1:8" x14ac:dyDescent="0.35">
      <c r="A51" s="9" t="s">
        <v>1</v>
      </c>
      <c r="B51" s="8">
        <v>0</v>
      </c>
      <c r="C51" s="8">
        <v>0</v>
      </c>
      <c r="D51" s="8">
        <v>0</v>
      </c>
      <c r="E51" s="8">
        <v>0</v>
      </c>
      <c r="F51" s="8">
        <v>0</v>
      </c>
      <c r="G51" s="7"/>
      <c r="H51" s="7"/>
    </row>
    <row r="52" spans="1:8" x14ac:dyDescent="0.35">
      <c r="A52" s="6" t="s">
        <v>0</v>
      </c>
      <c r="B52" s="5"/>
      <c r="C52" s="4"/>
      <c r="D52" s="4"/>
      <c r="E52" s="4"/>
      <c r="F52" s="4"/>
      <c r="G52" s="2"/>
      <c r="H52" s="2"/>
    </row>
    <row r="53" spans="1:8" x14ac:dyDescent="0.35">
      <c r="A53" s="2"/>
      <c r="B53" s="3"/>
      <c r="C53" s="2"/>
      <c r="D53" s="2"/>
      <c r="E53" s="2"/>
      <c r="F53" s="2"/>
      <c r="G53" s="2"/>
      <c r="H53" s="2"/>
    </row>
    <row r="54" spans="1:8" x14ac:dyDescent="0.35"/>
    <row r="55" spans="1:8" x14ac:dyDescent="0.35"/>
    <row r="56" spans="1:8" x14ac:dyDescent="0.35"/>
    <row r="57" spans="1:8" x14ac:dyDescent="0.35"/>
    <row r="58" spans="1:8" x14ac:dyDescent="0.35"/>
    <row r="59" spans="1:8" x14ac:dyDescent="0.35"/>
  </sheetData>
  <mergeCells count="7">
    <mergeCell ref="A40:H44"/>
    <mergeCell ref="A1:F1"/>
    <mergeCell ref="G1:H1"/>
    <mergeCell ref="A2:H2"/>
    <mergeCell ref="A3:H3"/>
    <mergeCell ref="A4:H4"/>
    <mergeCell ref="A5:H5"/>
  </mergeCells>
  <dataValidations count="2">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D59C5250-208B-45C5-A916-B393E520A66E}"/>
    <dataValidation type="decimal" allowBlank="1" showInputMessage="1" showErrorMessage="1" sqref="C8:H12 IY8:JD12 SU8:SZ12 ACQ8:ACV12 AMM8:AMR12 AWI8:AWN12 BGE8:BGJ12 BQA8:BQF12 BZW8:CAB12 CJS8:CJX12 CTO8:CTT12 DDK8:DDP12 DNG8:DNL12 DXC8:DXH12 EGY8:EHD12 EQU8:EQZ12 FAQ8:FAV12 FKM8:FKR12 FUI8:FUN12 GEE8:GEJ12 GOA8:GOF12 GXW8:GYB12 HHS8:HHX12 HRO8:HRT12 IBK8:IBP12 ILG8:ILL12 IVC8:IVH12 JEY8:JFD12 JOU8:JOZ12 JYQ8:JYV12 KIM8:KIR12 KSI8:KSN12 LCE8:LCJ12 LMA8:LMF12 LVW8:LWB12 MFS8:MFX12 MPO8:MPT12 MZK8:MZP12 NJG8:NJL12 NTC8:NTH12 OCY8:ODD12 OMU8:OMZ12 OWQ8:OWV12 PGM8:PGR12 PQI8:PQN12 QAE8:QAJ12 QKA8:QKF12 QTW8:QUB12 RDS8:RDX12 RNO8:RNT12 RXK8:RXP12 SHG8:SHL12 SRC8:SRH12 TAY8:TBD12 TKU8:TKZ12 TUQ8:TUV12 UEM8:UER12 UOI8:UON12 UYE8:UYJ12 VIA8:VIF12 VRW8:VSB12 WBS8:WBX12 WLO8:WLT12 WVK8:WVP12 C65544:H65548 IY65544:JD65548 SU65544:SZ65548 ACQ65544:ACV65548 AMM65544:AMR65548 AWI65544:AWN65548 BGE65544:BGJ65548 BQA65544:BQF65548 BZW65544:CAB65548 CJS65544:CJX65548 CTO65544:CTT65548 DDK65544:DDP65548 DNG65544:DNL65548 DXC65544:DXH65548 EGY65544:EHD65548 EQU65544:EQZ65548 FAQ65544:FAV65548 FKM65544:FKR65548 FUI65544:FUN65548 GEE65544:GEJ65548 GOA65544:GOF65548 GXW65544:GYB65548 HHS65544:HHX65548 HRO65544:HRT65548 IBK65544:IBP65548 ILG65544:ILL65548 IVC65544:IVH65548 JEY65544:JFD65548 JOU65544:JOZ65548 JYQ65544:JYV65548 KIM65544:KIR65548 KSI65544:KSN65548 LCE65544:LCJ65548 LMA65544:LMF65548 LVW65544:LWB65548 MFS65544:MFX65548 MPO65544:MPT65548 MZK65544:MZP65548 NJG65544:NJL65548 NTC65544:NTH65548 OCY65544:ODD65548 OMU65544:OMZ65548 OWQ65544:OWV65548 PGM65544:PGR65548 PQI65544:PQN65548 QAE65544:QAJ65548 QKA65544:QKF65548 QTW65544:QUB65548 RDS65544:RDX65548 RNO65544:RNT65548 RXK65544:RXP65548 SHG65544:SHL65548 SRC65544:SRH65548 TAY65544:TBD65548 TKU65544:TKZ65548 TUQ65544:TUV65548 UEM65544:UER65548 UOI65544:UON65548 UYE65544:UYJ65548 VIA65544:VIF65548 VRW65544:VSB65548 WBS65544:WBX65548 WLO65544:WLT65548 WVK65544:WVP65548 C131080:H131084 IY131080:JD131084 SU131080:SZ131084 ACQ131080:ACV131084 AMM131080:AMR131084 AWI131080:AWN131084 BGE131080:BGJ131084 BQA131080:BQF131084 BZW131080:CAB131084 CJS131080:CJX131084 CTO131080:CTT131084 DDK131080:DDP131084 DNG131080:DNL131084 DXC131080:DXH131084 EGY131080:EHD131084 EQU131080:EQZ131084 FAQ131080:FAV131084 FKM131080:FKR131084 FUI131080:FUN131084 GEE131080:GEJ131084 GOA131080:GOF131084 GXW131080:GYB131084 HHS131080:HHX131084 HRO131080:HRT131084 IBK131080:IBP131084 ILG131080:ILL131084 IVC131080:IVH131084 JEY131080:JFD131084 JOU131080:JOZ131084 JYQ131080:JYV131084 KIM131080:KIR131084 KSI131080:KSN131084 LCE131080:LCJ131084 LMA131080:LMF131084 LVW131080:LWB131084 MFS131080:MFX131084 MPO131080:MPT131084 MZK131080:MZP131084 NJG131080:NJL131084 NTC131080:NTH131084 OCY131080:ODD131084 OMU131080:OMZ131084 OWQ131080:OWV131084 PGM131080:PGR131084 PQI131080:PQN131084 QAE131080:QAJ131084 QKA131080:QKF131084 QTW131080:QUB131084 RDS131080:RDX131084 RNO131080:RNT131084 RXK131080:RXP131084 SHG131080:SHL131084 SRC131080:SRH131084 TAY131080:TBD131084 TKU131080:TKZ131084 TUQ131080:TUV131084 UEM131080:UER131084 UOI131080:UON131084 UYE131080:UYJ131084 VIA131080:VIF131084 VRW131080:VSB131084 WBS131080:WBX131084 WLO131080:WLT131084 WVK131080:WVP131084 C196616:H196620 IY196616:JD196620 SU196616:SZ196620 ACQ196616:ACV196620 AMM196616:AMR196620 AWI196616:AWN196620 BGE196616:BGJ196620 BQA196616:BQF196620 BZW196616:CAB196620 CJS196616:CJX196620 CTO196616:CTT196620 DDK196616:DDP196620 DNG196616:DNL196620 DXC196616:DXH196620 EGY196616:EHD196620 EQU196616:EQZ196620 FAQ196616:FAV196620 FKM196616:FKR196620 FUI196616:FUN196620 GEE196616:GEJ196620 GOA196616:GOF196620 GXW196616:GYB196620 HHS196616:HHX196620 HRO196616:HRT196620 IBK196616:IBP196620 ILG196616:ILL196620 IVC196616:IVH196620 JEY196616:JFD196620 JOU196616:JOZ196620 JYQ196616:JYV196620 KIM196616:KIR196620 KSI196616:KSN196620 LCE196616:LCJ196620 LMA196616:LMF196620 LVW196616:LWB196620 MFS196616:MFX196620 MPO196616:MPT196620 MZK196616:MZP196620 NJG196616:NJL196620 NTC196616:NTH196620 OCY196616:ODD196620 OMU196616:OMZ196620 OWQ196616:OWV196620 PGM196616:PGR196620 PQI196616:PQN196620 QAE196616:QAJ196620 QKA196616:QKF196620 QTW196616:QUB196620 RDS196616:RDX196620 RNO196616:RNT196620 RXK196616:RXP196620 SHG196616:SHL196620 SRC196616:SRH196620 TAY196616:TBD196620 TKU196616:TKZ196620 TUQ196616:TUV196620 UEM196616:UER196620 UOI196616:UON196620 UYE196616:UYJ196620 VIA196616:VIF196620 VRW196616:VSB196620 WBS196616:WBX196620 WLO196616:WLT196620 WVK196616:WVP196620 C262152:H262156 IY262152:JD262156 SU262152:SZ262156 ACQ262152:ACV262156 AMM262152:AMR262156 AWI262152:AWN262156 BGE262152:BGJ262156 BQA262152:BQF262156 BZW262152:CAB262156 CJS262152:CJX262156 CTO262152:CTT262156 DDK262152:DDP262156 DNG262152:DNL262156 DXC262152:DXH262156 EGY262152:EHD262156 EQU262152:EQZ262156 FAQ262152:FAV262156 FKM262152:FKR262156 FUI262152:FUN262156 GEE262152:GEJ262156 GOA262152:GOF262156 GXW262152:GYB262156 HHS262152:HHX262156 HRO262152:HRT262156 IBK262152:IBP262156 ILG262152:ILL262156 IVC262152:IVH262156 JEY262152:JFD262156 JOU262152:JOZ262156 JYQ262152:JYV262156 KIM262152:KIR262156 KSI262152:KSN262156 LCE262152:LCJ262156 LMA262152:LMF262156 LVW262152:LWB262156 MFS262152:MFX262156 MPO262152:MPT262156 MZK262152:MZP262156 NJG262152:NJL262156 NTC262152:NTH262156 OCY262152:ODD262156 OMU262152:OMZ262156 OWQ262152:OWV262156 PGM262152:PGR262156 PQI262152:PQN262156 QAE262152:QAJ262156 QKA262152:QKF262156 QTW262152:QUB262156 RDS262152:RDX262156 RNO262152:RNT262156 RXK262152:RXP262156 SHG262152:SHL262156 SRC262152:SRH262156 TAY262152:TBD262156 TKU262152:TKZ262156 TUQ262152:TUV262156 UEM262152:UER262156 UOI262152:UON262156 UYE262152:UYJ262156 VIA262152:VIF262156 VRW262152:VSB262156 WBS262152:WBX262156 WLO262152:WLT262156 WVK262152:WVP262156 C327688:H327692 IY327688:JD327692 SU327688:SZ327692 ACQ327688:ACV327692 AMM327688:AMR327692 AWI327688:AWN327692 BGE327688:BGJ327692 BQA327688:BQF327692 BZW327688:CAB327692 CJS327688:CJX327692 CTO327688:CTT327692 DDK327688:DDP327692 DNG327688:DNL327692 DXC327688:DXH327692 EGY327688:EHD327692 EQU327688:EQZ327692 FAQ327688:FAV327692 FKM327688:FKR327692 FUI327688:FUN327692 GEE327688:GEJ327692 GOA327688:GOF327692 GXW327688:GYB327692 HHS327688:HHX327692 HRO327688:HRT327692 IBK327688:IBP327692 ILG327688:ILL327692 IVC327688:IVH327692 JEY327688:JFD327692 JOU327688:JOZ327692 JYQ327688:JYV327692 KIM327688:KIR327692 KSI327688:KSN327692 LCE327688:LCJ327692 LMA327688:LMF327692 LVW327688:LWB327692 MFS327688:MFX327692 MPO327688:MPT327692 MZK327688:MZP327692 NJG327688:NJL327692 NTC327688:NTH327692 OCY327688:ODD327692 OMU327688:OMZ327692 OWQ327688:OWV327692 PGM327688:PGR327692 PQI327688:PQN327692 QAE327688:QAJ327692 QKA327688:QKF327692 QTW327688:QUB327692 RDS327688:RDX327692 RNO327688:RNT327692 RXK327688:RXP327692 SHG327688:SHL327692 SRC327688:SRH327692 TAY327688:TBD327692 TKU327688:TKZ327692 TUQ327688:TUV327692 UEM327688:UER327692 UOI327688:UON327692 UYE327688:UYJ327692 VIA327688:VIF327692 VRW327688:VSB327692 WBS327688:WBX327692 WLO327688:WLT327692 WVK327688:WVP327692 C393224:H393228 IY393224:JD393228 SU393224:SZ393228 ACQ393224:ACV393228 AMM393224:AMR393228 AWI393224:AWN393228 BGE393224:BGJ393228 BQA393224:BQF393228 BZW393224:CAB393228 CJS393224:CJX393228 CTO393224:CTT393228 DDK393224:DDP393228 DNG393224:DNL393228 DXC393224:DXH393228 EGY393224:EHD393228 EQU393224:EQZ393228 FAQ393224:FAV393228 FKM393224:FKR393228 FUI393224:FUN393228 GEE393224:GEJ393228 GOA393224:GOF393228 GXW393224:GYB393228 HHS393224:HHX393228 HRO393224:HRT393228 IBK393224:IBP393228 ILG393224:ILL393228 IVC393224:IVH393228 JEY393224:JFD393228 JOU393224:JOZ393228 JYQ393224:JYV393228 KIM393224:KIR393228 KSI393224:KSN393228 LCE393224:LCJ393228 LMA393224:LMF393228 LVW393224:LWB393228 MFS393224:MFX393228 MPO393224:MPT393228 MZK393224:MZP393228 NJG393224:NJL393228 NTC393224:NTH393228 OCY393224:ODD393228 OMU393224:OMZ393228 OWQ393224:OWV393228 PGM393224:PGR393228 PQI393224:PQN393228 QAE393224:QAJ393228 QKA393224:QKF393228 QTW393224:QUB393228 RDS393224:RDX393228 RNO393224:RNT393228 RXK393224:RXP393228 SHG393224:SHL393228 SRC393224:SRH393228 TAY393224:TBD393228 TKU393224:TKZ393228 TUQ393224:TUV393228 UEM393224:UER393228 UOI393224:UON393228 UYE393224:UYJ393228 VIA393224:VIF393228 VRW393224:VSB393228 WBS393224:WBX393228 WLO393224:WLT393228 WVK393224:WVP393228 C458760:H458764 IY458760:JD458764 SU458760:SZ458764 ACQ458760:ACV458764 AMM458760:AMR458764 AWI458760:AWN458764 BGE458760:BGJ458764 BQA458760:BQF458764 BZW458760:CAB458764 CJS458760:CJX458764 CTO458760:CTT458764 DDK458760:DDP458764 DNG458760:DNL458764 DXC458760:DXH458764 EGY458760:EHD458764 EQU458760:EQZ458764 FAQ458760:FAV458764 FKM458760:FKR458764 FUI458760:FUN458764 GEE458760:GEJ458764 GOA458760:GOF458764 GXW458760:GYB458764 HHS458760:HHX458764 HRO458760:HRT458764 IBK458760:IBP458764 ILG458760:ILL458764 IVC458760:IVH458764 JEY458760:JFD458764 JOU458760:JOZ458764 JYQ458760:JYV458764 KIM458760:KIR458764 KSI458760:KSN458764 LCE458760:LCJ458764 LMA458760:LMF458764 LVW458760:LWB458764 MFS458760:MFX458764 MPO458760:MPT458764 MZK458760:MZP458764 NJG458760:NJL458764 NTC458760:NTH458764 OCY458760:ODD458764 OMU458760:OMZ458764 OWQ458760:OWV458764 PGM458760:PGR458764 PQI458760:PQN458764 QAE458760:QAJ458764 QKA458760:QKF458764 QTW458760:QUB458764 RDS458760:RDX458764 RNO458760:RNT458764 RXK458760:RXP458764 SHG458760:SHL458764 SRC458760:SRH458764 TAY458760:TBD458764 TKU458760:TKZ458764 TUQ458760:TUV458764 UEM458760:UER458764 UOI458760:UON458764 UYE458760:UYJ458764 VIA458760:VIF458764 VRW458760:VSB458764 WBS458760:WBX458764 WLO458760:WLT458764 WVK458760:WVP458764 C524296:H524300 IY524296:JD524300 SU524296:SZ524300 ACQ524296:ACV524300 AMM524296:AMR524300 AWI524296:AWN524300 BGE524296:BGJ524300 BQA524296:BQF524300 BZW524296:CAB524300 CJS524296:CJX524300 CTO524296:CTT524300 DDK524296:DDP524300 DNG524296:DNL524300 DXC524296:DXH524300 EGY524296:EHD524300 EQU524296:EQZ524300 FAQ524296:FAV524300 FKM524296:FKR524300 FUI524296:FUN524300 GEE524296:GEJ524300 GOA524296:GOF524300 GXW524296:GYB524300 HHS524296:HHX524300 HRO524296:HRT524300 IBK524296:IBP524300 ILG524296:ILL524300 IVC524296:IVH524300 JEY524296:JFD524300 JOU524296:JOZ524300 JYQ524296:JYV524300 KIM524296:KIR524300 KSI524296:KSN524300 LCE524296:LCJ524300 LMA524296:LMF524300 LVW524296:LWB524300 MFS524296:MFX524300 MPO524296:MPT524300 MZK524296:MZP524300 NJG524296:NJL524300 NTC524296:NTH524300 OCY524296:ODD524300 OMU524296:OMZ524300 OWQ524296:OWV524300 PGM524296:PGR524300 PQI524296:PQN524300 QAE524296:QAJ524300 QKA524296:QKF524300 QTW524296:QUB524300 RDS524296:RDX524300 RNO524296:RNT524300 RXK524296:RXP524300 SHG524296:SHL524300 SRC524296:SRH524300 TAY524296:TBD524300 TKU524296:TKZ524300 TUQ524296:TUV524300 UEM524296:UER524300 UOI524296:UON524300 UYE524296:UYJ524300 VIA524296:VIF524300 VRW524296:VSB524300 WBS524296:WBX524300 WLO524296:WLT524300 WVK524296:WVP524300 C589832:H589836 IY589832:JD589836 SU589832:SZ589836 ACQ589832:ACV589836 AMM589832:AMR589836 AWI589832:AWN589836 BGE589832:BGJ589836 BQA589832:BQF589836 BZW589832:CAB589836 CJS589832:CJX589836 CTO589832:CTT589836 DDK589832:DDP589836 DNG589832:DNL589836 DXC589832:DXH589836 EGY589832:EHD589836 EQU589832:EQZ589836 FAQ589832:FAV589836 FKM589832:FKR589836 FUI589832:FUN589836 GEE589832:GEJ589836 GOA589832:GOF589836 GXW589832:GYB589836 HHS589832:HHX589836 HRO589832:HRT589836 IBK589832:IBP589836 ILG589832:ILL589836 IVC589832:IVH589836 JEY589832:JFD589836 JOU589832:JOZ589836 JYQ589832:JYV589836 KIM589832:KIR589836 KSI589832:KSN589836 LCE589832:LCJ589836 LMA589832:LMF589836 LVW589832:LWB589836 MFS589832:MFX589836 MPO589832:MPT589836 MZK589832:MZP589836 NJG589832:NJL589836 NTC589832:NTH589836 OCY589832:ODD589836 OMU589832:OMZ589836 OWQ589832:OWV589836 PGM589832:PGR589836 PQI589832:PQN589836 QAE589832:QAJ589836 QKA589832:QKF589836 QTW589832:QUB589836 RDS589832:RDX589836 RNO589832:RNT589836 RXK589832:RXP589836 SHG589832:SHL589836 SRC589832:SRH589836 TAY589832:TBD589836 TKU589832:TKZ589836 TUQ589832:TUV589836 UEM589832:UER589836 UOI589832:UON589836 UYE589832:UYJ589836 VIA589832:VIF589836 VRW589832:VSB589836 WBS589832:WBX589836 WLO589832:WLT589836 WVK589832:WVP589836 C655368:H655372 IY655368:JD655372 SU655368:SZ655372 ACQ655368:ACV655372 AMM655368:AMR655372 AWI655368:AWN655372 BGE655368:BGJ655372 BQA655368:BQF655372 BZW655368:CAB655372 CJS655368:CJX655372 CTO655368:CTT655372 DDK655368:DDP655372 DNG655368:DNL655372 DXC655368:DXH655372 EGY655368:EHD655372 EQU655368:EQZ655372 FAQ655368:FAV655372 FKM655368:FKR655372 FUI655368:FUN655372 GEE655368:GEJ655372 GOA655368:GOF655372 GXW655368:GYB655372 HHS655368:HHX655372 HRO655368:HRT655372 IBK655368:IBP655372 ILG655368:ILL655372 IVC655368:IVH655372 JEY655368:JFD655372 JOU655368:JOZ655372 JYQ655368:JYV655372 KIM655368:KIR655372 KSI655368:KSN655372 LCE655368:LCJ655372 LMA655368:LMF655372 LVW655368:LWB655372 MFS655368:MFX655372 MPO655368:MPT655372 MZK655368:MZP655372 NJG655368:NJL655372 NTC655368:NTH655372 OCY655368:ODD655372 OMU655368:OMZ655372 OWQ655368:OWV655372 PGM655368:PGR655372 PQI655368:PQN655372 QAE655368:QAJ655372 QKA655368:QKF655372 QTW655368:QUB655372 RDS655368:RDX655372 RNO655368:RNT655372 RXK655368:RXP655372 SHG655368:SHL655372 SRC655368:SRH655372 TAY655368:TBD655372 TKU655368:TKZ655372 TUQ655368:TUV655372 UEM655368:UER655372 UOI655368:UON655372 UYE655368:UYJ655372 VIA655368:VIF655372 VRW655368:VSB655372 WBS655368:WBX655372 WLO655368:WLT655372 WVK655368:WVP655372 C720904:H720908 IY720904:JD720908 SU720904:SZ720908 ACQ720904:ACV720908 AMM720904:AMR720908 AWI720904:AWN720908 BGE720904:BGJ720908 BQA720904:BQF720908 BZW720904:CAB720908 CJS720904:CJX720908 CTO720904:CTT720908 DDK720904:DDP720908 DNG720904:DNL720908 DXC720904:DXH720908 EGY720904:EHD720908 EQU720904:EQZ720908 FAQ720904:FAV720908 FKM720904:FKR720908 FUI720904:FUN720908 GEE720904:GEJ720908 GOA720904:GOF720908 GXW720904:GYB720908 HHS720904:HHX720908 HRO720904:HRT720908 IBK720904:IBP720908 ILG720904:ILL720908 IVC720904:IVH720908 JEY720904:JFD720908 JOU720904:JOZ720908 JYQ720904:JYV720908 KIM720904:KIR720908 KSI720904:KSN720908 LCE720904:LCJ720908 LMA720904:LMF720908 LVW720904:LWB720908 MFS720904:MFX720908 MPO720904:MPT720908 MZK720904:MZP720908 NJG720904:NJL720908 NTC720904:NTH720908 OCY720904:ODD720908 OMU720904:OMZ720908 OWQ720904:OWV720908 PGM720904:PGR720908 PQI720904:PQN720908 QAE720904:QAJ720908 QKA720904:QKF720908 QTW720904:QUB720908 RDS720904:RDX720908 RNO720904:RNT720908 RXK720904:RXP720908 SHG720904:SHL720908 SRC720904:SRH720908 TAY720904:TBD720908 TKU720904:TKZ720908 TUQ720904:TUV720908 UEM720904:UER720908 UOI720904:UON720908 UYE720904:UYJ720908 VIA720904:VIF720908 VRW720904:VSB720908 WBS720904:WBX720908 WLO720904:WLT720908 WVK720904:WVP720908 C786440:H786444 IY786440:JD786444 SU786440:SZ786444 ACQ786440:ACV786444 AMM786440:AMR786444 AWI786440:AWN786444 BGE786440:BGJ786444 BQA786440:BQF786444 BZW786440:CAB786444 CJS786440:CJX786444 CTO786440:CTT786444 DDK786440:DDP786444 DNG786440:DNL786444 DXC786440:DXH786444 EGY786440:EHD786444 EQU786440:EQZ786444 FAQ786440:FAV786444 FKM786440:FKR786444 FUI786440:FUN786444 GEE786440:GEJ786444 GOA786440:GOF786444 GXW786440:GYB786444 HHS786440:HHX786444 HRO786440:HRT786444 IBK786440:IBP786444 ILG786440:ILL786444 IVC786440:IVH786444 JEY786440:JFD786444 JOU786440:JOZ786444 JYQ786440:JYV786444 KIM786440:KIR786444 KSI786440:KSN786444 LCE786440:LCJ786444 LMA786440:LMF786444 LVW786440:LWB786444 MFS786440:MFX786444 MPO786440:MPT786444 MZK786440:MZP786444 NJG786440:NJL786444 NTC786440:NTH786444 OCY786440:ODD786444 OMU786440:OMZ786444 OWQ786440:OWV786444 PGM786440:PGR786444 PQI786440:PQN786444 QAE786440:QAJ786444 QKA786440:QKF786444 QTW786440:QUB786444 RDS786440:RDX786444 RNO786440:RNT786444 RXK786440:RXP786444 SHG786440:SHL786444 SRC786440:SRH786444 TAY786440:TBD786444 TKU786440:TKZ786444 TUQ786440:TUV786444 UEM786440:UER786444 UOI786440:UON786444 UYE786440:UYJ786444 VIA786440:VIF786444 VRW786440:VSB786444 WBS786440:WBX786444 WLO786440:WLT786444 WVK786440:WVP786444 C851976:H851980 IY851976:JD851980 SU851976:SZ851980 ACQ851976:ACV851980 AMM851976:AMR851980 AWI851976:AWN851980 BGE851976:BGJ851980 BQA851976:BQF851980 BZW851976:CAB851980 CJS851976:CJX851980 CTO851976:CTT851980 DDK851976:DDP851980 DNG851976:DNL851980 DXC851976:DXH851980 EGY851976:EHD851980 EQU851976:EQZ851980 FAQ851976:FAV851980 FKM851976:FKR851980 FUI851976:FUN851980 GEE851976:GEJ851980 GOA851976:GOF851980 GXW851976:GYB851980 HHS851976:HHX851980 HRO851976:HRT851980 IBK851976:IBP851980 ILG851976:ILL851980 IVC851976:IVH851980 JEY851976:JFD851980 JOU851976:JOZ851980 JYQ851976:JYV851980 KIM851976:KIR851980 KSI851976:KSN851980 LCE851976:LCJ851980 LMA851976:LMF851980 LVW851976:LWB851980 MFS851976:MFX851980 MPO851976:MPT851980 MZK851976:MZP851980 NJG851976:NJL851980 NTC851976:NTH851980 OCY851976:ODD851980 OMU851976:OMZ851980 OWQ851976:OWV851980 PGM851976:PGR851980 PQI851976:PQN851980 QAE851976:QAJ851980 QKA851976:QKF851980 QTW851976:QUB851980 RDS851976:RDX851980 RNO851976:RNT851980 RXK851976:RXP851980 SHG851976:SHL851980 SRC851976:SRH851980 TAY851976:TBD851980 TKU851976:TKZ851980 TUQ851976:TUV851980 UEM851976:UER851980 UOI851976:UON851980 UYE851976:UYJ851980 VIA851976:VIF851980 VRW851976:VSB851980 WBS851976:WBX851980 WLO851976:WLT851980 WVK851976:WVP851980 C917512:H917516 IY917512:JD917516 SU917512:SZ917516 ACQ917512:ACV917516 AMM917512:AMR917516 AWI917512:AWN917516 BGE917512:BGJ917516 BQA917512:BQF917516 BZW917512:CAB917516 CJS917512:CJX917516 CTO917512:CTT917516 DDK917512:DDP917516 DNG917512:DNL917516 DXC917512:DXH917516 EGY917512:EHD917516 EQU917512:EQZ917516 FAQ917512:FAV917516 FKM917512:FKR917516 FUI917512:FUN917516 GEE917512:GEJ917516 GOA917512:GOF917516 GXW917512:GYB917516 HHS917512:HHX917516 HRO917512:HRT917516 IBK917512:IBP917516 ILG917512:ILL917516 IVC917512:IVH917516 JEY917512:JFD917516 JOU917512:JOZ917516 JYQ917512:JYV917516 KIM917512:KIR917516 KSI917512:KSN917516 LCE917512:LCJ917516 LMA917512:LMF917516 LVW917512:LWB917516 MFS917512:MFX917516 MPO917512:MPT917516 MZK917512:MZP917516 NJG917512:NJL917516 NTC917512:NTH917516 OCY917512:ODD917516 OMU917512:OMZ917516 OWQ917512:OWV917516 PGM917512:PGR917516 PQI917512:PQN917516 QAE917512:QAJ917516 QKA917512:QKF917516 QTW917512:QUB917516 RDS917512:RDX917516 RNO917512:RNT917516 RXK917512:RXP917516 SHG917512:SHL917516 SRC917512:SRH917516 TAY917512:TBD917516 TKU917512:TKZ917516 TUQ917512:TUV917516 UEM917512:UER917516 UOI917512:UON917516 UYE917512:UYJ917516 VIA917512:VIF917516 VRW917512:VSB917516 WBS917512:WBX917516 WLO917512:WLT917516 WVK917512:WVP917516 C983048:H983052 IY983048:JD983052 SU983048:SZ983052 ACQ983048:ACV983052 AMM983048:AMR983052 AWI983048:AWN983052 BGE983048:BGJ983052 BQA983048:BQF983052 BZW983048:CAB983052 CJS983048:CJX983052 CTO983048:CTT983052 DDK983048:DDP983052 DNG983048:DNL983052 DXC983048:DXH983052 EGY983048:EHD983052 EQU983048:EQZ983052 FAQ983048:FAV983052 FKM983048:FKR983052 FUI983048:FUN983052 GEE983048:GEJ983052 GOA983048:GOF983052 GXW983048:GYB983052 HHS983048:HHX983052 HRO983048:HRT983052 IBK983048:IBP983052 ILG983048:ILL983052 IVC983048:IVH983052 JEY983048:JFD983052 JOU983048:JOZ983052 JYQ983048:JYV983052 KIM983048:KIR983052 KSI983048:KSN983052 LCE983048:LCJ983052 LMA983048:LMF983052 LVW983048:LWB983052 MFS983048:MFX983052 MPO983048:MPT983052 MZK983048:MZP983052 NJG983048:NJL983052 NTC983048:NTH983052 OCY983048:ODD983052 OMU983048:OMZ983052 OWQ983048:OWV983052 PGM983048:PGR983052 PQI983048:PQN983052 QAE983048:QAJ983052 QKA983048:QKF983052 QTW983048:QUB983052 RDS983048:RDX983052 RNO983048:RNT983052 RXK983048:RXP983052 SHG983048:SHL983052 SRC983048:SRH983052 TAY983048:TBD983052 TKU983048:TKZ983052 TUQ983048:TUV983052 UEM983048:UER983052 UOI983048:UON983052 UYE983048:UYJ983052 VIA983048:VIF983052 VRW983048:VSB983052 WBS983048:WBX983052 WLO983048:WLT983052 WVK983048:WVP983052 C13:IV19 IY13:SR19 SU13:ACN19 ACQ13:AMJ19 AMM13:AWF19 AWI13:BGB19 BGE13:BPX19 BQA13:BZT19 BZW13:CJP19 CJS13:CTL19 CTO13:DDH19 DDK13:DND19 DNG13:DWZ19 DXC13:EGV19 EGY13:EQR19 EQU13:FAN19 FAQ13:FKJ19 FKM13:FUF19 FUI13:GEB19 GEE13:GNX19 GOA13:GXT19 GXW13:HHP19 HHS13:HRL19 HRO13:IBH19 IBK13:ILD19 ILG13:IUZ19 IVC13:JEV19 JEY13:JOR19 JOU13:JYN19 JYQ13:KIJ19 KIM13:KSF19 KSI13:LCB19 LCE13:LLX19 LMA13:LVT19 LVW13:MFP19 MFS13:MPL19 MPO13:MZH19 MZK13:NJD19 NJG13:NSZ19 NTC13:OCV19 OCY13:OMR19 OMU13:OWN19 OWQ13:PGJ19 PGM13:PQF19 PQI13:QAB19 QAE13:QJX19 QKA13:QTT19 QTW13:RDP19 RDS13:RNL19 RNO13:RXH19 RXK13:SHD19 SHG13:SQZ19 SRC13:TAV19 TAY13:TKR19 TKU13:TUN19 TUQ13:UEJ19 UEM13:UOF19 UOI13:UYB19 UYE13:VHX19 VIA13:VRT19 VRW13:WBP19 WBS13:WLL19 WLO13:WVH19 WVK13:XFD19 C65549:IV65555 IY65549:SR65555 SU65549:ACN65555 ACQ65549:AMJ65555 AMM65549:AWF65555 AWI65549:BGB65555 BGE65549:BPX65555 BQA65549:BZT65555 BZW65549:CJP65555 CJS65549:CTL65555 CTO65549:DDH65555 DDK65549:DND65555 DNG65549:DWZ65555 DXC65549:EGV65555 EGY65549:EQR65555 EQU65549:FAN65555 FAQ65549:FKJ65555 FKM65549:FUF65555 FUI65549:GEB65555 GEE65549:GNX65555 GOA65549:GXT65555 GXW65549:HHP65555 HHS65549:HRL65555 HRO65549:IBH65555 IBK65549:ILD65555 ILG65549:IUZ65555 IVC65549:JEV65555 JEY65549:JOR65555 JOU65549:JYN65555 JYQ65549:KIJ65555 KIM65549:KSF65555 KSI65549:LCB65555 LCE65549:LLX65555 LMA65549:LVT65555 LVW65549:MFP65555 MFS65549:MPL65555 MPO65549:MZH65555 MZK65549:NJD65555 NJG65549:NSZ65555 NTC65549:OCV65555 OCY65549:OMR65555 OMU65549:OWN65555 OWQ65549:PGJ65555 PGM65549:PQF65555 PQI65549:QAB65555 QAE65549:QJX65555 QKA65549:QTT65555 QTW65549:RDP65555 RDS65549:RNL65555 RNO65549:RXH65555 RXK65549:SHD65555 SHG65549:SQZ65555 SRC65549:TAV65555 TAY65549:TKR65555 TKU65549:TUN65555 TUQ65549:UEJ65555 UEM65549:UOF65555 UOI65549:UYB65555 UYE65549:VHX65555 VIA65549:VRT65555 VRW65549:WBP65555 WBS65549:WLL65555 WLO65549:WVH65555 WVK65549:XFD65555 C131085:IV131091 IY131085:SR131091 SU131085:ACN131091 ACQ131085:AMJ131091 AMM131085:AWF131091 AWI131085:BGB131091 BGE131085:BPX131091 BQA131085:BZT131091 BZW131085:CJP131091 CJS131085:CTL131091 CTO131085:DDH131091 DDK131085:DND131091 DNG131085:DWZ131091 DXC131085:EGV131091 EGY131085:EQR131091 EQU131085:FAN131091 FAQ131085:FKJ131091 FKM131085:FUF131091 FUI131085:GEB131091 GEE131085:GNX131091 GOA131085:GXT131091 GXW131085:HHP131091 HHS131085:HRL131091 HRO131085:IBH131091 IBK131085:ILD131091 ILG131085:IUZ131091 IVC131085:JEV131091 JEY131085:JOR131091 JOU131085:JYN131091 JYQ131085:KIJ131091 KIM131085:KSF131091 KSI131085:LCB131091 LCE131085:LLX131091 LMA131085:LVT131091 LVW131085:MFP131091 MFS131085:MPL131091 MPO131085:MZH131091 MZK131085:NJD131091 NJG131085:NSZ131091 NTC131085:OCV131091 OCY131085:OMR131091 OMU131085:OWN131091 OWQ131085:PGJ131091 PGM131085:PQF131091 PQI131085:QAB131091 QAE131085:QJX131091 QKA131085:QTT131091 QTW131085:RDP131091 RDS131085:RNL131091 RNO131085:RXH131091 RXK131085:SHD131091 SHG131085:SQZ131091 SRC131085:TAV131091 TAY131085:TKR131091 TKU131085:TUN131091 TUQ131085:UEJ131091 UEM131085:UOF131091 UOI131085:UYB131091 UYE131085:VHX131091 VIA131085:VRT131091 VRW131085:WBP131091 WBS131085:WLL131091 WLO131085:WVH131091 WVK131085:XFD131091 C196621:IV196627 IY196621:SR196627 SU196621:ACN196627 ACQ196621:AMJ196627 AMM196621:AWF196627 AWI196621:BGB196627 BGE196621:BPX196627 BQA196621:BZT196627 BZW196621:CJP196627 CJS196621:CTL196627 CTO196621:DDH196627 DDK196621:DND196627 DNG196621:DWZ196627 DXC196621:EGV196627 EGY196621:EQR196627 EQU196621:FAN196627 FAQ196621:FKJ196627 FKM196621:FUF196627 FUI196621:GEB196627 GEE196621:GNX196627 GOA196621:GXT196627 GXW196621:HHP196627 HHS196621:HRL196627 HRO196621:IBH196627 IBK196621:ILD196627 ILG196621:IUZ196627 IVC196621:JEV196627 JEY196621:JOR196627 JOU196621:JYN196627 JYQ196621:KIJ196627 KIM196621:KSF196627 KSI196621:LCB196627 LCE196621:LLX196627 LMA196621:LVT196627 LVW196621:MFP196627 MFS196621:MPL196627 MPO196621:MZH196627 MZK196621:NJD196627 NJG196621:NSZ196627 NTC196621:OCV196627 OCY196621:OMR196627 OMU196621:OWN196627 OWQ196621:PGJ196627 PGM196621:PQF196627 PQI196621:QAB196627 QAE196621:QJX196627 QKA196621:QTT196627 QTW196621:RDP196627 RDS196621:RNL196627 RNO196621:RXH196627 RXK196621:SHD196627 SHG196621:SQZ196627 SRC196621:TAV196627 TAY196621:TKR196627 TKU196621:TUN196627 TUQ196621:UEJ196627 UEM196621:UOF196627 UOI196621:UYB196627 UYE196621:VHX196627 VIA196621:VRT196627 VRW196621:WBP196627 WBS196621:WLL196627 WLO196621:WVH196627 WVK196621:XFD196627 C262157:IV262163 IY262157:SR262163 SU262157:ACN262163 ACQ262157:AMJ262163 AMM262157:AWF262163 AWI262157:BGB262163 BGE262157:BPX262163 BQA262157:BZT262163 BZW262157:CJP262163 CJS262157:CTL262163 CTO262157:DDH262163 DDK262157:DND262163 DNG262157:DWZ262163 DXC262157:EGV262163 EGY262157:EQR262163 EQU262157:FAN262163 FAQ262157:FKJ262163 FKM262157:FUF262163 FUI262157:GEB262163 GEE262157:GNX262163 GOA262157:GXT262163 GXW262157:HHP262163 HHS262157:HRL262163 HRO262157:IBH262163 IBK262157:ILD262163 ILG262157:IUZ262163 IVC262157:JEV262163 JEY262157:JOR262163 JOU262157:JYN262163 JYQ262157:KIJ262163 KIM262157:KSF262163 KSI262157:LCB262163 LCE262157:LLX262163 LMA262157:LVT262163 LVW262157:MFP262163 MFS262157:MPL262163 MPO262157:MZH262163 MZK262157:NJD262163 NJG262157:NSZ262163 NTC262157:OCV262163 OCY262157:OMR262163 OMU262157:OWN262163 OWQ262157:PGJ262163 PGM262157:PQF262163 PQI262157:QAB262163 QAE262157:QJX262163 QKA262157:QTT262163 QTW262157:RDP262163 RDS262157:RNL262163 RNO262157:RXH262163 RXK262157:SHD262163 SHG262157:SQZ262163 SRC262157:TAV262163 TAY262157:TKR262163 TKU262157:TUN262163 TUQ262157:UEJ262163 UEM262157:UOF262163 UOI262157:UYB262163 UYE262157:VHX262163 VIA262157:VRT262163 VRW262157:WBP262163 WBS262157:WLL262163 WLO262157:WVH262163 WVK262157:XFD262163 C327693:IV327699 IY327693:SR327699 SU327693:ACN327699 ACQ327693:AMJ327699 AMM327693:AWF327699 AWI327693:BGB327699 BGE327693:BPX327699 BQA327693:BZT327699 BZW327693:CJP327699 CJS327693:CTL327699 CTO327693:DDH327699 DDK327693:DND327699 DNG327693:DWZ327699 DXC327693:EGV327699 EGY327693:EQR327699 EQU327693:FAN327699 FAQ327693:FKJ327699 FKM327693:FUF327699 FUI327693:GEB327699 GEE327693:GNX327699 GOA327693:GXT327699 GXW327693:HHP327699 HHS327693:HRL327699 HRO327693:IBH327699 IBK327693:ILD327699 ILG327693:IUZ327699 IVC327693:JEV327699 JEY327693:JOR327699 JOU327693:JYN327699 JYQ327693:KIJ327699 KIM327693:KSF327699 KSI327693:LCB327699 LCE327693:LLX327699 LMA327693:LVT327699 LVW327693:MFP327699 MFS327693:MPL327699 MPO327693:MZH327699 MZK327693:NJD327699 NJG327693:NSZ327699 NTC327693:OCV327699 OCY327693:OMR327699 OMU327693:OWN327699 OWQ327693:PGJ327699 PGM327693:PQF327699 PQI327693:QAB327699 QAE327693:QJX327699 QKA327693:QTT327699 QTW327693:RDP327699 RDS327693:RNL327699 RNO327693:RXH327699 RXK327693:SHD327699 SHG327693:SQZ327699 SRC327693:TAV327699 TAY327693:TKR327699 TKU327693:TUN327699 TUQ327693:UEJ327699 UEM327693:UOF327699 UOI327693:UYB327699 UYE327693:VHX327699 VIA327693:VRT327699 VRW327693:WBP327699 WBS327693:WLL327699 WLO327693:WVH327699 WVK327693:XFD327699 C393229:IV393235 IY393229:SR393235 SU393229:ACN393235 ACQ393229:AMJ393235 AMM393229:AWF393235 AWI393229:BGB393235 BGE393229:BPX393235 BQA393229:BZT393235 BZW393229:CJP393235 CJS393229:CTL393235 CTO393229:DDH393235 DDK393229:DND393235 DNG393229:DWZ393235 DXC393229:EGV393235 EGY393229:EQR393235 EQU393229:FAN393235 FAQ393229:FKJ393235 FKM393229:FUF393235 FUI393229:GEB393235 GEE393229:GNX393235 GOA393229:GXT393235 GXW393229:HHP393235 HHS393229:HRL393235 HRO393229:IBH393235 IBK393229:ILD393235 ILG393229:IUZ393235 IVC393229:JEV393235 JEY393229:JOR393235 JOU393229:JYN393235 JYQ393229:KIJ393235 KIM393229:KSF393235 KSI393229:LCB393235 LCE393229:LLX393235 LMA393229:LVT393235 LVW393229:MFP393235 MFS393229:MPL393235 MPO393229:MZH393235 MZK393229:NJD393235 NJG393229:NSZ393235 NTC393229:OCV393235 OCY393229:OMR393235 OMU393229:OWN393235 OWQ393229:PGJ393235 PGM393229:PQF393235 PQI393229:QAB393235 QAE393229:QJX393235 QKA393229:QTT393235 QTW393229:RDP393235 RDS393229:RNL393235 RNO393229:RXH393235 RXK393229:SHD393235 SHG393229:SQZ393235 SRC393229:TAV393235 TAY393229:TKR393235 TKU393229:TUN393235 TUQ393229:UEJ393235 UEM393229:UOF393235 UOI393229:UYB393235 UYE393229:VHX393235 VIA393229:VRT393235 VRW393229:WBP393235 WBS393229:WLL393235 WLO393229:WVH393235 WVK393229:XFD393235 C458765:IV458771 IY458765:SR458771 SU458765:ACN458771 ACQ458765:AMJ458771 AMM458765:AWF458771 AWI458765:BGB458771 BGE458765:BPX458771 BQA458765:BZT458771 BZW458765:CJP458771 CJS458765:CTL458771 CTO458765:DDH458771 DDK458765:DND458771 DNG458765:DWZ458771 DXC458765:EGV458771 EGY458765:EQR458771 EQU458765:FAN458771 FAQ458765:FKJ458771 FKM458765:FUF458771 FUI458765:GEB458771 GEE458765:GNX458771 GOA458765:GXT458771 GXW458765:HHP458771 HHS458765:HRL458771 HRO458765:IBH458771 IBK458765:ILD458771 ILG458765:IUZ458771 IVC458765:JEV458771 JEY458765:JOR458771 JOU458765:JYN458771 JYQ458765:KIJ458771 KIM458765:KSF458771 KSI458765:LCB458771 LCE458765:LLX458771 LMA458765:LVT458771 LVW458765:MFP458771 MFS458765:MPL458771 MPO458765:MZH458771 MZK458765:NJD458771 NJG458765:NSZ458771 NTC458765:OCV458771 OCY458765:OMR458771 OMU458765:OWN458771 OWQ458765:PGJ458771 PGM458765:PQF458771 PQI458765:QAB458771 QAE458765:QJX458771 QKA458765:QTT458771 QTW458765:RDP458771 RDS458765:RNL458771 RNO458765:RXH458771 RXK458765:SHD458771 SHG458765:SQZ458771 SRC458765:TAV458771 TAY458765:TKR458771 TKU458765:TUN458771 TUQ458765:UEJ458771 UEM458765:UOF458771 UOI458765:UYB458771 UYE458765:VHX458771 VIA458765:VRT458771 VRW458765:WBP458771 WBS458765:WLL458771 WLO458765:WVH458771 WVK458765:XFD458771 C524301:IV524307 IY524301:SR524307 SU524301:ACN524307 ACQ524301:AMJ524307 AMM524301:AWF524307 AWI524301:BGB524307 BGE524301:BPX524307 BQA524301:BZT524307 BZW524301:CJP524307 CJS524301:CTL524307 CTO524301:DDH524307 DDK524301:DND524307 DNG524301:DWZ524307 DXC524301:EGV524307 EGY524301:EQR524307 EQU524301:FAN524307 FAQ524301:FKJ524307 FKM524301:FUF524307 FUI524301:GEB524307 GEE524301:GNX524307 GOA524301:GXT524307 GXW524301:HHP524307 HHS524301:HRL524307 HRO524301:IBH524307 IBK524301:ILD524307 ILG524301:IUZ524307 IVC524301:JEV524307 JEY524301:JOR524307 JOU524301:JYN524307 JYQ524301:KIJ524307 KIM524301:KSF524307 KSI524301:LCB524307 LCE524301:LLX524307 LMA524301:LVT524307 LVW524301:MFP524307 MFS524301:MPL524307 MPO524301:MZH524307 MZK524301:NJD524307 NJG524301:NSZ524307 NTC524301:OCV524307 OCY524301:OMR524307 OMU524301:OWN524307 OWQ524301:PGJ524307 PGM524301:PQF524307 PQI524301:QAB524307 QAE524301:QJX524307 QKA524301:QTT524307 QTW524301:RDP524307 RDS524301:RNL524307 RNO524301:RXH524307 RXK524301:SHD524307 SHG524301:SQZ524307 SRC524301:TAV524307 TAY524301:TKR524307 TKU524301:TUN524307 TUQ524301:UEJ524307 UEM524301:UOF524307 UOI524301:UYB524307 UYE524301:VHX524307 VIA524301:VRT524307 VRW524301:WBP524307 WBS524301:WLL524307 WLO524301:WVH524307 WVK524301:XFD524307 C589837:IV589843 IY589837:SR589843 SU589837:ACN589843 ACQ589837:AMJ589843 AMM589837:AWF589843 AWI589837:BGB589843 BGE589837:BPX589843 BQA589837:BZT589843 BZW589837:CJP589843 CJS589837:CTL589843 CTO589837:DDH589843 DDK589837:DND589843 DNG589837:DWZ589843 DXC589837:EGV589843 EGY589837:EQR589843 EQU589837:FAN589843 FAQ589837:FKJ589843 FKM589837:FUF589843 FUI589837:GEB589843 GEE589837:GNX589843 GOA589837:GXT589843 GXW589837:HHP589843 HHS589837:HRL589843 HRO589837:IBH589843 IBK589837:ILD589843 ILG589837:IUZ589843 IVC589837:JEV589843 JEY589837:JOR589843 JOU589837:JYN589843 JYQ589837:KIJ589843 KIM589837:KSF589843 KSI589837:LCB589843 LCE589837:LLX589843 LMA589837:LVT589843 LVW589837:MFP589843 MFS589837:MPL589843 MPO589837:MZH589843 MZK589837:NJD589843 NJG589837:NSZ589843 NTC589837:OCV589843 OCY589837:OMR589843 OMU589837:OWN589843 OWQ589837:PGJ589843 PGM589837:PQF589843 PQI589837:QAB589843 QAE589837:QJX589843 QKA589837:QTT589843 QTW589837:RDP589843 RDS589837:RNL589843 RNO589837:RXH589843 RXK589837:SHD589843 SHG589837:SQZ589843 SRC589837:TAV589843 TAY589837:TKR589843 TKU589837:TUN589843 TUQ589837:UEJ589843 UEM589837:UOF589843 UOI589837:UYB589843 UYE589837:VHX589843 VIA589837:VRT589843 VRW589837:WBP589843 WBS589837:WLL589843 WLO589837:WVH589843 WVK589837:XFD589843 C655373:IV655379 IY655373:SR655379 SU655373:ACN655379 ACQ655373:AMJ655379 AMM655373:AWF655379 AWI655373:BGB655379 BGE655373:BPX655379 BQA655373:BZT655379 BZW655373:CJP655379 CJS655373:CTL655379 CTO655373:DDH655379 DDK655373:DND655379 DNG655373:DWZ655379 DXC655373:EGV655379 EGY655373:EQR655379 EQU655373:FAN655379 FAQ655373:FKJ655379 FKM655373:FUF655379 FUI655373:GEB655379 GEE655373:GNX655379 GOA655373:GXT655379 GXW655373:HHP655379 HHS655373:HRL655379 HRO655373:IBH655379 IBK655373:ILD655379 ILG655373:IUZ655379 IVC655373:JEV655379 JEY655373:JOR655379 JOU655373:JYN655379 JYQ655373:KIJ655379 KIM655373:KSF655379 KSI655373:LCB655379 LCE655373:LLX655379 LMA655373:LVT655379 LVW655373:MFP655379 MFS655373:MPL655379 MPO655373:MZH655379 MZK655373:NJD655379 NJG655373:NSZ655379 NTC655373:OCV655379 OCY655373:OMR655379 OMU655373:OWN655379 OWQ655373:PGJ655379 PGM655373:PQF655379 PQI655373:QAB655379 QAE655373:QJX655379 QKA655373:QTT655379 QTW655373:RDP655379 RDS655373:RNL655379 RNO655373:RXH655379 RXK655373:SHD655379 SHG655373:SQZ655379 SRC655373:TAV655379 TAY655373:TKR655379 TKU655373:TUN655379 TUQ655373:UEJ655379 UEM655373:UOF655379 UOI655373:UYB655379 UYE655373:VHX655379 VIA655373:VRT655379 VRW655373:WBP655379 WBS655373:WLL655379 WLO655373:WVH655379 WVK655373:XFD655379 C720909:IV720915 IY720909:SR720915 SU720909:ACN720915 ACQ720909:AMJ720915 AMM720909:AWF720915 AWI720909:BGB720915 BGE720909:BPX720915 BQA720909:BZT720915 BZW720909:CJP720915 CJS720909:CTL720915 CTO720909:DDH720915 DDK720909:DND720915 DNG720909:DWZ720915 DXC720909:EGV720915 EGY720909:EQR720915 EQU720909:FAN720915 FAQ720909:FKJ720915 FKM720909:FUF720915 FUI720909:GEB720915 GEE720909:GNX720915 GOA720909:GXT720915 GXW720909:HHP720915 HHS720909:HRL720915 HRO720909:IBH720915 IBK720909:ILD720915 ILG720909:IUZ720915 IVC720909:JEV720915 JEY720909:JOR720915 JOU720909:JYN720915 JYQ720909:KIJ720915 KIM720909:KSF720915 KSI720909:LCB720915 LCE720909:LLX720915 LMA720909:LVT720915 LVW720909:MFP720915 MFS720909:MPL720915 MPO720909:MZH720915 MZK720909:NJD720915 NJG720909:NSZ720915 NTC720909:OCV720915 OCY720909:OMR720915 OMU720909:OWN720915 OWQ720909:PGJ720915 PGM720909:PQF720915 PQI720909:QAB720915 QAE720909:QJX720915 QKA720909:QTT720915 QTW720909:RDP720915 RDS720909:RNL720915 RNO720909:RXH720915 RXK720909:SHD720915 SHG720909:SQZ720915 SRC720909:TAV720915 TAY720909:TKR720915 TKU720909:TUN720915 TUQ720909:UEJ720915 UEM720909:UOF720915 UOI720909:UYB720915 UYE720909:VHX720915 VIA720909:VRT720915 VRW720909:WBP720915 WBS720909:WLL720915 WLO720909:WVH720915 WVK720909:XFD720915 C786445:IV786451 IY786445:SR786451 SU786445:ACN786451 ACQ786445:AMJ786451 AMM786445:AWF786451 AWI786445:BGB786451 BGE786445:BPX786451 BQA786445:BZT786451 BZW786445:CJP786451 CJS786445:CTL786451 CTO786445:DDH786451 DDK786445:DND786451 DNG786445:DWZ786451 DXC786445:EGV786451 EGY786445:EQR786451 EQU786445:FAN786451 FAQ786445:FKJ786451 FKM786445:FUF786451 FUI786445:GEB786451 GEE786445:GNX786451 GOA786445:GXT786451 GXW786445:HHP786451 HHS786445:HRL786451 HRO786445:IBH786451 IBK786445:ILD786451 ILG786445:IUZ786451 IVC786445:JEV786451 JEY786445:JOR786451 JOU786445:JYN786451 JYQ786445:KIJ786451 KIM786445:KSF786451 KSI786445:LCB786451 LCE786445:LLX786451 LMA786445:LVT786451 LVW786445:MFP786451 MFS786445:MPL786451 MPO786445:MZH786451 MZK786445:NJD786451 NJG786445:NSZ786451 NTC786445:OCV786451 OCY786445:OMR786451 OMU786445:OWN786451 OWQ786445:PGJ786451 PGM786445:PQF786451 PQI786445:QAB786451 QAE786445:QJX786451 QKA786445:QTT786451 QTW786445:RDP786451 RDS786445:RNL786451 RNO786445:RXH786451 RXK786445:SHD786451 SHG786445:SQZ786451 SRC786445:TAV786451 TAY786445:TKR786451 TKU786445:TUN786451 TUQ786445:UEJ786451 UEM786445:UOF786451 UOI786445:UYB786451 UYE786445:VHX786451 VIA786445:VRT786451 VRW786445:WBP786451 WBS786445:WLL786451 WLO786445:WVH786451 WVK786445:XFD786451 C851981:IV851987 IY851981:SR851987 SU851981:ACN851987 ACQ851981:AMJ851987 AMM851981:AWF851987 AWI851981:BGB851987 BGE851981:BPX851987 BQA851981:BZT851987 BZW851981:CJP851987 CJS851981:CTL851987 CTO851981:DDH851987 DDK851981:DND851987 DNG851981:DWZ851987 DXC851981:EGV851987 EGY851981:EQR851987 EQU851981:FAN851987 FAQ851981:FKJ851987 FKM851981:FUF851987 FUI851981:GEB851987 GEE851981:GNX851987 GOA851981:GXT851987 GXW851981:HHP851987 HHS851981:HRL851987 HRO851981:IBH851987 IBK851981:ILD851987 ILG851981:IUZ851987 IVC851981:JEV851987 JEY851981:JOR851987 JOU851981:JYN851987 JYQ851981:KIJ851987 KIM851981:KSF851987 KSI851981:LCB851987 LCE851981:LLX851987 LMA851981:LVT851987 LVW851981:MFP851987 MFS851981:MPL851987 MPO851981:MZH851987 MZK851981:NJD851987 NJG851981:NSZ851987 NTC851981:OCV851987 OCY851981:OMR851987 OMU851981:OWN851987 OWQ851981:PGJ851987 PGM851981:PQF851987 PQI851981:QAB851987 QAE851981:QJX851987 QKA851981:QTT851987 QTW851981:RDP851987 RDS851981:RNL851987 RNO851981:RXH851987 RXK851981:SHD851987 SHG851981:SQZ851987 SRC851981:TAV851987 TAY851981:TKR851987 TKU851981:TUN851987 TUQ851981:UEJ851987 UEM851981:UOF851987 UOI851981:UYB851987 UYE851981:VHX851987 VIA851981:VRT851987 VRW851981:WBP851987 WBS851981:WLL851987 WLO851981:WVH851987 WVK851981:XFD851987 C917517:IV917523 IY917517:SR917523 SU917517:ACN917523 ACQ917517:AMJ917523 AMM917517:AWF917523 AWI917517:BGB917523 BGE917517:BPX917523 BQA917517:BZT917523 BZW917517:CJP917523 CJS917517:CTL917523 CTO917517:DDH917523 DDK917517:DND917523 DNG917517:DWZ917523 DXC917517:EGV917523 EGY917517:EQR917523 EQU917517:FAN917523 FAQ917517:FKJ917523 FKM917517:FUF917523 FUI917517:GEB917523 GEE917517:GNX917523 GOA917517:GXT917523 GXW917517:HHP917523 HHS917517:HRL917523 HRO917517:IBH917523 IBK917517:ILD917523 ILG917517:IUZ917523 IVC917517:JEV917523 JEY917517:JOR917523 JOU917517:JYN917523 JYQ917517:KIJ917523 KIM917517:KSF917523 KSI917517:LCB917523 LCE917517:LLX917523 LMA917517:LVT917523 LVW917517:MFP917523 MFS917517:MPL917523 MPO917517:MZH917523 MZK917517:NJD917523 NJG917517:NSZ917523 NTC917517:OCV917523 OCY917517:OMR917523 OMU917517:OWN917523 OWQ917517:PGJ917523 PGM917517:PQF917523 PQI917517:QAB917523 QAE917517:QJX917523 QKA917517:QTT917523 QTW917517:RDP917523 RDS917517:RNL917523 RNO917517:RXH917523 RXK917517:SHD917523 SHG917517:SQZ917523 SRC917517:TAV917523 TAY917517:TKR917523 TKU917517:TUN917523 TUQ917517:UEJ917523 UEM917517:UOF917523 UOI917517:UYB917523 UYE917517:VHX917523 VIA917517:VRT917523 VRW917517:WBP917523 WBS917517:WLL917523 WLO917517:WVH917523 WVK917517:XFD917523 C983053:IV983059 IY983053:SR983059 SU983053:ACN983059 ACQ983053:AMJ983059 AMM983053:AWF983059 AWI983053:BGB983059 BGE983053:BPX983059 BQA983053:BZT983059 BZW983053:CJP983059 CJS983053:CTL983059 CTO983053:DDH983059 DDK983053:DND983059 DNG983053:DWZ983059 DXC983053:EGV983059 EGY983053:EQR983059 EQU983053:FAN983059 FAQ983053:FKJ983059 FKM983053:FUF983059 FUI983053:GEB983059 GEE983053:GNX983059 GOA983053:GXT983059 GXW983053:HHP983059 HHS983053:HRL983059 HRO983053:IBH983059 IBK983053:ILD983059 ILG983053:IUZ983059 IVC983053:JEV983059 JEY983053:JOR983059 JOU983053:JYN983059 JYQ983053:KIJ983059 KIM983053:KSF983059 KSI983053:LCB983059 LCE983053:LLX983059 LMA983053:LVT983059 LVW983053:MFP983059 MFS983053:MPL983059 MPO983053:MZH983059 MZK983053:NJD983059 NJG983053:NSZ983059 NTC983053:OCV983059 OCY983053:OMR983059 OMU983053:OWN983059 OWQ983053:PGJ983059 PGM983053:PQF983059 PQI983053:QAB983059 QAE983053:QJX983059 QKA983053:QTT983059 QTW983053:RDP983059 RDS983053:RNL983059 RNO983053:RXH983059 RXK983053:SHD983059 SHG983053:SQZ983059 SRC983053:TAV983059 TAY983053:TKR983059 TKU983053:TUN983059 TUQ983053:UEJ983059 UEM983053:UOF983059 UOI983053:UYB983059 UYE983053:VHX983059 VIA983053:VRT983059 VRW983053:WBP983059 WBS983053:WLL983059 WLO983053:WVH983059 WVK983053:XFD983059 C20:H37 IY20:JD37 SU20:SZ37 ACQ20:ACV37 AMM20:AMR37 AWI20:AWN37 BGE20:BGJ37 BQA20:BQF37 BZW20:CAB37 CJS20:CJX37 CTO20:CTT37 DDK20:DDP37 DNG20:DNL37 DXC20:DXH37 EGY20:EHD37 EQU20:EQZ37 FAQ20:FAV37 FKM20:FKR37 FUI20:FUN37 GEE20:GEJ37 GOA20:GOF37 GXW20:GYB37 HHS20:HHX37 HRO20:HRT37 IBK20:IBP37 ILG20:ILL37 IVC20:IVH37 JEY20:JFD37 JOU20:JOZ37 JYQ20:JYV37 KIM20:KIR37 KSI20:KSN37 LCE20:LCJ37 LMA20:LMF37 LVW20:LWB37 MFS20:MFX37 MPO20:MPT37 MZK20:MZP37 NJG20:NJL37 NTC20:NTH37 OCY20:ODD37 OMU20:OMZ37 OWQ20:OWV37 PGM20:PGR37 PQI20:PQN37 QAE20:QAJ37 QKA20:QKF37 QTW20:QUB37 RDS20:RDX37 RNO20:RNT37 RXK20:RXP37 SHG20:SHL37 SRC20:SRH37 TAY20:TBD37 TKU20:TKZ37 TUQ20:TUV37 UEM20:UER37 UOI20:UON37 UYE20:UYJ37 VIA20:VIF37 VRW20:VSB37 WBS20:WBX37 WLO20:WLT37 WVK20:WVP37 C65556:H65573 IY65556:JD65573 SU65556:SZ65573 ACQ65556:ACV65573 AMM65556:AMR65573 AWI65556:AWN65573 BGE65556:BGJ65573 BQA65556:BQF65573 BZW65556:CAB65573 CJS65556:CJX65573 CTO65556:CTT65573 DDK65556:DDP65573 DNG65556:DNL65573 DXC65556:DXH65573 EGY65556:EHD65573 EQU65556:EQZ65573 FAQ65556:FAV65573 FKM65556:FKR65573 FUI65556:FUN65573 GEE65556:GEJ65573 GOA65556:GOF65573 GXW65556:GYB65573 HHS65556:HHX65573 HRO65556:HRT65573 IBK65556:IBP65573 ILG65556:ILL65573 IVC65556:IVH65573 JEY65556:JFD65573 JOU65556:JOZ65573 JYQ65556:JYV65573 KIM65556:KIR65573 KSI65556:KSN65573 LCE65556:LCJ65573 LMA65556:LMF65573 LVW65556:LWB65573 MFS65556:MFX65573 MPO65556:MPT65573 MZK65556:MZP65573 NJG65556:NJL65573 NTC65556:NTH65573 OCY65556:ODD65573 OMU65556:OMZ65573 OWQ65556:OWV65573 PGM65556:PGR65573 PQI65556:PQN65573 QAE65556:QAJ65573 QKA65556:QKF65573 QTW65556:QUB65573 RDS65556:RDX65573 RNO65556:RNT65573 RXK65556:RXP65573 SHG65556:SHL65573 SRC65556:SRH65573 TAY65556:TBD65573 TKU65556:TKZ65573 TUQ65556:TUV65573 UEM65556:UER65573 UOI65556:UON65573 UYE65556:UYJ65573 VIA65556:VIF65573 VRW65556:VSB65573 WBS65556:WBX65573 WLO65556:WLT65573 WVK65556:WVP65573 C131092:H131109 IY131092:JD131109 SU131092:SZ131109 ACQ131092:ACV131109 AMM131092:AMR131109 AWI131092:AWN131109 BGE131092:BGJ131109 BQA131092:BQF131109 BZW131092:CAB131109 CJS131092:CJX131109 CTO131092:CTT131109 DDK131092:DDP131109 DNG131092:DNL131109 DXC131092:DXH131109 EGY131092:EHD131109 EQU131092:EQZ131109 FAQ131092:FAV131109 FKM131092:FKR131109 FUI131092:FUN131109 GEE131092:GEJ131109 GOA131092:GOF131109 GXW131092:GYB131109 HHS131092:HHX131109 HRO131092:HRT131109 IBK131092:IBP131109 ILG131092:ILL131109 IVC131092:IVH131109 JEY131092:JFD131109 JOU131092:JOZ131109 JYQ131092:JYV131109 KIM131092:KIR131109 KSI131092:KSN131109 LCE131092:LCJ131109 LMA131092:LMF131109 LVW131092:LWB131109 MFS131092:MFX131109 MPO131092:MPT131109 MZK131092:MZP131109 NJG131092:NJL131109 NTC131092:NTH131109 OCY131092:ODD131109 OMU131092:OMZ131109 OWQ131092:OWV131109 PGM131092:PGR131109 PQI131092:PQN131109 QAE131092:QAJ131109 QKA131092:QKF131109 QTW131092:QUB131109 RDS131092:RDX131109 RNO131092:RNT131109 RXK131092:RXP131109 SHG131092:SHL131109 SRC131092:SRH131109 TAY131092:TBD131109 TKU131092:TKZ131109 TUQ131092:TUV131109 UEM131092:UER131109 UOI131092:UON131109 UYE131092:UYJ131109 VIA131092:VIF131109 VRW131092:VSB131109 WBS131092:WBX131109 WLO131092:WLT131109 WVK131092:WVP131109 C196628:H196645 IY196628:JD196645 SU196628:SZ196645 ACQ196628:ACV196645 AMM196628:AMR196645 AWI196628:AWN196645 BGE196628:BGJ196645 BQA196628:BQF196645 BZW196628:CAB196645 CJS196628:CJX196645 CTO196628:CTT196645 DDK196628:DDP196645 DNG196628:DNL196645 DXC196628:DXH196645 EGY196628:EHD196645 EQU196628:EQZ196645 FAQ196628:FAV196645 FKM196628:FKR196645 FUI196628:FUN196645 GEE196628:GEJ196645 GOA196628:GOF196645 GXW196628:GYB196645 HHS196628:HHX196645 HRO196628:HRT196645 IBK196628:IBP196645 ILG196628:ILL196645 IVC196628:IVH196645 JEY196628:JFD196645 JOU196628:JOZ196645 JYQ196628:JYV196645 KIM196628:KIR196645 KSI196628:KSN196645 LCE196628:LCJ196645 LMA196628:LMF196645 LVW196628:LWB196645 MFS196628:MFX196645 MPO196628:MPT196645 MZK196628:MZP196645 NJG196628:NJL196645 NTC196628:NTH196645 OCY196628:ODD196645 OMU196628:OMZ196645 OWQ196628:OWV196645 PGM196628:PGR196645 PQI196628:PQN196645 QAE196628:QAJ196645 QKA196628:QKF196645 QTW196628:QUB196645 RDS196628:RDX196645 RNO196628:RNT196645 RXK196628:RXP196645 SHG196628:SHL196645 SRC196628:SRH196645 TAY196628:TBD196645 TKU196628:TKZ196645 TUQ196628:TUV196645 UEM196628:UER196645 UOI196628:UON196645 UYE196628:UYJ196645 VIA196628:VIF196645 VRW196628:VSB196645 WBS196628:WBX196645 WLO196628:WLT196645 WVK196628:WVP196645 C262164:H262181 IY262164:JD262181 SU262164:SZ262181 ACQ262164:ACV262181 AMM262164:AMR262181 AWI262164:AWN262181 BGE262164:BGJ262181 BQA262164:BQF262181 BZW262164:CAB262181 CJS262164:CJX262181 CTO262164:CTT262181 DDK262164:DDP262181 DNG262164:DNL262181 DXC262164:DXH262181 EGY262164:EHD262181 EQU262164:EQZ262181 FAQ262164:FAV262181 FKM262164:FKR262181 FUI262164:FUN262181 GEE262164:GEJ262181 GOA262164:GOF262181 GXW262164:GYB262181 HHS262164:HHX262181 HRO262164:HRT262181 IBK262164:IBP262181 ILG262164:ILL262181 IVC262164:IVH262181 JEY262164:JFD262181 JOU262164:JOZ262181 JYQ262164:JYV262181 KIM262164:KIR262181 KSI262164:KSN262181 LCE262164:LCJ262181 LMA262164:LMF262181 LVW262164:LWB262181 MFS262164:MFX262181 MPO262164:MPT262181 MZK262164:MZP262181 NJG262164:NJL262181 NTC262164:NTH262181 OCY262164:ODD262181 OMU262164:OMZ262181 OWQ262164:OWV262181 PGM262164:PGR262181 PQI262164:PQN262181 QAE262164:QAJ262181 QKA262164:QKF262181 QTW262164:QUB262181 RDS262164:RDX262181 RNO262164:RNT262181 RXK262164:RXP262181 SHG262164:SHL262181 SRC262164:SRH262181 TAY262164:TBD262181 TKU262164:TKZ262181 TUQ262164:TUV262181 UEM262164:UER262181 UOI262164:UON262181 UYE262164:UYJ262181 VIA262164:VIF262181 VRW262164:VSB262181 WBS262164:WBX262181 WLO262164:WLT262181 WVK262164:WVP262181 C327700:H327717 IY327700:JD327717 SU327700:SZ327717 ACQ327700:ACV327717 AMM327700:AMR327717 AWI327700:AWN327717 BGE327700:BGJ327717 BQA327700:BQF327717 BZW327700:CAB327717 CJS327700:CJX327717 CTO327700:CTT327717 DDK327700:DDP327717 DNG327700:DNL327717 DXC327700:DXH327717 EGY327700:EHD327717 EQU327700:EQZ327717 FAQ327700:FAV327717 FKM327700:FKR327717 FUI327700:FUN327717 GEE327700:GEJ327717 GOA327700:GOF327717 GXW327700:GYB327717 HHS327700:HHX327717 HRO327700:HRT327717 IBK327700:IBP327717 ILG327700:ILL327717 IVC327700:IVH327717 JEY327700:JFD327717 JOU327700:JOZ327717 JYQ327700:JYV327717 KIM327700:KIR327717 KSI327700:KSN327717 LCE327700:LCJ327717 LMA327700:LMF327717 LVW327700:LWB327717 MFS327700:MFX327717 MPO327700:MPT327717 MZK327700:MZP327717 NJG327700:NJL327717 NTC327700:NTH327717 OCY327700:ODD327717 OMU327700:OMZ327717 OWQ327700:OWV327717 PGM327700:PGR327717 PQI327700:PQN327717 QAE327700:QAJ327717 QKA327700:QKF327717 QTW327700:QUB327717 RDS327700:RDX327717 RNO327700:RNT327717 RXK327700:RXP327717 SHG327700:SHL327717 SRC327700:SRH327717 TAY327700:TBD327717 TKU327700:TKZ327717 TUQ327700:TUV327717 UEM327700:UER327717 UOI327700:UON327717 UYE327700:UYJ327717 VIA327700:VIF327717 VRW327700:VSB327717 WBS327700:WBX327717 WLO327700:WLT327717 WVK327700:WVP327717 C393236:H393253 IY393236:JD393253 SU393236:SZ393253 ACQ393236:ACV393253 AMM393236:AMR393253 AWI393236:AWN393253 BGE393236:BGJ393253 BQA393236:BQF393253 BZW393236:CAB393253 CJS393236:CJX393253 CTO393236:CTT393253 DDK393236:DDP393253 DNG393236:DNL393253 DXC393236:DXH393253 EGY393236:EHD393253 EQU393236:EQZ393253 FAQ393236:FAV393253 FKM393236:FKR393253 FUI393236:FUN393253 GEE393236:GEJ393253 GOA393236:GOF393253 GXW393236:GYB393253 HHS393236:HHX393253 HRO393236:HRT393253 IBK393236:IBP393253 ILG393236:ILL393253 IVC393236:IVH393253 JEY393236:JFD393253 JOU393236:JOZ393253 JYQ393236:JYV393253 KIM393236:KIR393253 KSI393236:KSN393253 LCE393236:LCJ393253 LMA393236:LMF393253 LVW393236:LWB393253 MFS393236:MFX393253 MPO393236:MPT393253 MZK393236:MZP393253 NJG393236:NJL393253 NTC393236:NTH393253 OCY393236:ODD393253 OMU393236:OMZ393253 OWQ393236:OWV393253 PGM393236:PGR393253 PQI393236:PQN393253 QAE393236:QAJ393253 QKA393236:QKF393253 QTW393236:QUB393253 RDS393236:RDX393253 RNO393236:RNT393253 RXK393236:RXP393253 SHG393236:SHL393253 SRC393236:SRH393253 TAY393236:TBD393253 TKU393236:TKZ393253 TUQ393236:TUV393253 UEM393236:UER393253 UOI393236:UON393253 UYE393236:UYJ393253 VIA393236:VIF393253 VRW393236:VSB393253 WBS393236:WBX393253 WLO393236:WLT393253 WVK393236:WVP393253 C458772:H458789 IY458772:JD458789 SU458772:SZ458789 ACQ458772:ACV458789 AMM458772:AMR458789 AWI458772:AWN458789 BGE458772:BGJ458789 BQA458772:BQF458789 BZW458772:CAB458789 CJS458772:CJX458789 CTO458772:CTT458789 DDK458772:DDP458789 DNG458772:DNL458789 DXC458772:DXH458789 EGY458772:EHD458789 EQU458772:EQZ458789 FAQ458772:FAV458789 FKM458772:FKR458789 FUI458772:FUN458789 GEE458772:GEJ458789 GOA458772:GOF458789 GXW458772:GYB458789 HHS458772:HHX458789 HRO458772:HRT458789 IBK458772:IBP458789 ILG458772:ILL458789 IVC458772:IVH458789 JEY458772:JFD458789 JOU458772:JOZ458789 JYQ458772:JYV458789 KIM458772:KIR458789 KSI458772:KSN458789 LCE458772:LCJ458789 LMA458772:LMF458789 LVW458772:LWB458789 MFS458772:MFX458789 MPO458772:MPT458789 MZK458772:MZP458789 NJG458772:NJL458789 NTC458772:NTH458789 OCY458772:ODD458789 OMU458772:OMZ458789 OWQ458772:OWV458789 PGM458772:PGR458789 PQI458772:PQN458789 QAE458772:QAJ458789 QKA458772:QKF458789 QTW458772:QUB458789 RDS458772:RDX458789 RNO458772:RNT458789 RXK458772:RXP458789 SHG458772:SHL458789 SRC458772:SRH458789 TAY458772:TBD458789 TKU458772:TKZ458789 TUQ458772:TUV458789 UEM458772:UER458789 UOI458772:UON458789 UYE458772:UYJ458789 VIA458772:VIF458789 VRW458772:VSB458789 WBS458772:WBX458789 WLO458772:WLT458789 WVK458772:WVP458789 C524308:H524325 IY524308:JD524325 SU524308:SZ524325 ACQ524308:ACV524325 AMM524308:AMR524325 AWI524308:AWN524325 BGE524308:BGJ524325 BQA524308:BQF524325 BZW524308:CAB524325 CJS524308:CJX524325 CTO524308:CTT524325 DDK524308:DDP524325 DNG524308:DNL524325 DXC524308:DXH524325 EGY524308:EHD524325 EQU524308:EQZ524325 FAQ524308:FAV524325 FKM524308:FKR524325 FUI524308:FUN524325 GEE524308:GEJ524325 GOA524308:GOF524325 GXW524308:GYB524325 HHS524308:HHX524325 HRO524308:HRT524325 IBK524308:IBP524325 ILG524308:ILL524325 IVC524308:IVH524325 JEY524308:JFD524325 JOU524308:JOZ524325 JYQ524308:JYV524325 KIM524308:KIR524325 KSI524308:KSN524325 LCE524308:LCJ524325 LMA524308:LMF524325 LVW524308:LWB524325 MFS524308:MFX524325 MPO524308:MPT524325 MZK524308:MZP524325 NJG524308:NJL524325 NTC524308:NTH524325 OCY524308:ODD524325 OMU524308:OMZ524325 OWQ524308:OWV524325 PGM524308:PGR524325 PQI524308:PQN524325 QAE524308:QAJ524325 QKA524308:QKF524325 QTW524308:QUB524325 RDS524308:RDX524325 RNO524308:RNT524325 RXK524308:RXP524325 SHG524308:SHL524325 SRC524308:SRH524325 TAY524308:TBD524325 TKU524308:TKZ524325 TUQ524308:TUV524325 UEM524308:UER524325 UOI524308:UON524325 UYE524308:UYJ524325 VIA524308:VIF524325 VRW524308:VSB524325 WBS524308:WBX524325 WLO524308:WLT524325 WVK524308:WVP524325 C589844:H589861 IY589844:JD589861 SU589844:SZ589861 ACQ589844:ACV589861 AMM589844:AMR589861 AWI589844:AWN589861 BGE589844:BGJ589861 BQA589844:BQF589861 BZW589844:CAB589861 CJS589844:CJX589861 CTO589844:CTT589861 DDK589844:DDP589861 DNG589844:DNL589861 DXC589844:DXH589861 EGY589844:EHD589861 EQU589844:EQZ589861 FAQ589844:FAV589861 FKM589844:FKR589861 FUI589844:FUN589861 GEE589844:GEJ589861 GOA589844:GOF589861 GXW589844:GYB589861 HHS589844:HHX589861 HRO589844:HRT589861 IBK589844:IBP589861 ILG589844:ILL589861 IVC589844:IVH589861 JEY589844:JFD589861 JOU589844:JOZ589861 JYQ589844:JYV589861 KIM589844:KIR589861 KSI589844:KSN589861 LCE589844:LCJ589861 LMA589844:LMF589861 LVW589844:LWB589861 MFS589844:MFX589861 MPO589844:MPT589861 MZK589844:MZP589861 NJG589844:NJL589861 NTC589844:NTH589861 OCY589844:ODD589861 OMU589844:OMZ589861 OWQ589844:OWV589861 PGM589844:PGR589861 PQI589844:PQN589861 QAE589844:QAJ589861 QKA589844:QKF589861 QTW589844:QUB589861 RDS589844:RDX589861 RNO589844:RNT589861 RXK589844:RXP589861 SHG589844:SHL589861 SRC589844:SRH589861 TAY589844:TBD589861 TKU589844:TKZ589861 TUQ589844:TUV589861 UEM589844:UER589861 UOI589844:UON589861 UYE589844:UYJ589861 VIA589844:VIF589861 VRW589844:VSB589861 WBS589844:WBX589861 WLO589844:WLT589861 WVK589844:WVP589861 C655380:H655397 IY655380:JD655397 SU655380:SZ655397 ACQ655380:ACV655397 AMM655380:AMR655397 AWI655380:AWN655397 BGE655380:BGJ655397 BQA655380:BQF655397 BZW655380:CAB655397 CJS655380:CJX655397 CTO655380:CTT655397 DDK655380:DDP655397 DNG655380:DNL655397 DXC655380:DXH655397 EGY655380:EHD655397 EQU655380:EQZ655397 FAQ655380:FAV655397 FKM655380:FKR655397 FUI655380:FUN655397 GEE655380:GEJ655397 GOA655380:GOF655397 GXW655380:GYB655397 HHS655380:HHX655397 HRO655380:HRT655397 IBK655380:IBP655397 ILG655380:ILL655397 IVC655380:IVH655397 JEY655380:JFD655397 JOU655380:JOZ655397 JYQ655380:JYV655397 KIM655380:KIR655397 KSI655380:KSN655397 LCE655380:LCJ655397 LMA655380:LMF655397 LVW655380:LWB655397 MFS655380:MFX655397 MPO655380:MPT655397 MZK655380:MZP655397 NJG655380:NJL655397 NTC655380:NTH655397 OCY655380:ODD655397 OMU655380:OMZ655397 OWQ655380:OWV655397 PGM655380:PGR655397 PQI655380:PQN655397 QAE655380:QAJ655397 QKA655380:QKF655397 QTW655380:QUB655397 RDS655380:RDX655397 RNO655380:RNT655397 RXK655380:RXP655397 SHG655380:SHL655397 SRC655380:SRH655397 TAY655380:TBD655397 TKU655380:TKZ655397 TUQ655380:TUV655397 UEM655380:UER655397 UOI655380:UON655397 UYE655380:UYJ655397 VIA655380:VIF655397 VRW655380:VSB655397 WBS655380:WBX655397 WLO655380:WLT655397 WVK655380:WVP655397 C720916:H720933 IY720916:JD720933 SU720916:SZ720933 ACQ720916:ACV720933 AMM720916:AMR720933 AWI720916:AWN720933 BGE720916:BGJ720933 BQA720916:BQF720933 BZW720916:CAB720933 CJS720916:CJX720933 CTO720916:CTT720933 DDK720916:DDP720933 DNG720916:DNL720933 DXC720916:DXH720933 EGY720916:EHD720933 EQU720916:EQZ720933 FAQ720916:FAV720933 FKM720916:FKR720933 FUI720916:FUN720933 GEE720916:GEJ720933 GOA720916:GOF720933 GXW720916:GYB720933 HHS720916:HHX720933 HRO720916:HRT720933 IBK720916:IBP720933 ILG720916:ILL720933 IVC720916:IVH720933 JEY720916:JFD720933 JOU720916:JOZ720933 JYQ720916:JYV720933 KIM720916:KIR720933 KSI720916:KSN720933 LCE720916:LCJ720933 LMA720916:LMF720933 LVW720916:LWB720933 MFS720916:MFX720933 MPO720916:MPT720933 MZK720916:MZP720933 NJG720916:NJL720933 NTC720916:NTH720933 OCY720916:ODD720933 OMU720916:OMZ720933 OWQ720916:OWV720933 PGM720916:PGR720933 PQI720916:PQN720933 QAE720916:QAJ720933 QKA720916:QKF720933 QTW720916:QUB720933 RDS720916:RDX720933 RNO720916:RNT720933 RXK720916:RXP720933 SHG720916:SHL720933 SRC720916:SRH720933 TAY720916:TBD720933 TKU720916:TKZ720933 TUQ720916:TUV720933 UEM720916:UER720933 UOI720916:UON720933 UYE720916:UYJ720933 VIA720916:VIF720933 VRW720916:VSB720933 WBS720916:WBX720933 WLO720916:WLT720933 WVK720916:WVP720933 C786452:H786469 IY786452:JD786469 SU786452:SZ786469 ACQ786452:ACV786469 AMM786452:AMR786469 AWI786452:AWN786469 BGE786452:BGJ786469 BQA786452:BQF786469 BZW786452:CAB786469 CJS786452:CJX786469 CTO786452:CTT786469 DDK786452:DDP786469 DNG786452:DNL786469 DXC786452:DXH786469 EGY786452:EHD786469 EQU786452:EQZ786469 FAQ786452:FAV786469 FKM786452:FKR786469 FUI786452:FUN786469 GEE786452:GEJ786469 GOA786452:GOF786469 GXW786452:GYB786469 HHS786452:HHX786469 HRO786452:HRT786469 IBK786452:IBP786469 ILG786452:ILL786469 IVC786452:IVH786469 JEY786452:JFD786469 JOU786452:JOZ786469 JYQ786452:JYV786469 KIM786452:KIR786469 KSI786452:KSN786469 LCE786452:LCJ786469 LMA786452:LMF786469 LVW786452:LWB786469 MFS786452:MFX786469 MPO786452:MPT786469 MZK786452:MZP786469 NJG786452:NJL786469 NTC786452:NTH786469 OCY786452:ODD786469 OMU786452:OMZ786469 OWQ786452:OWV786469 PGM786452:PGR786469 PQI786452:PQN786469 QAE786452:QAJ786469 QKA786452:QKF786469 QTW786452:QUB786469 RDS786452:RDX786469 RNO786452:RNT786469 RXK786452:RXP786469 SHG786452:SHL786469 SRC786452:SRH786469 TAY786452:TBD786469 TKU786452:TKZ786469 TUQ786452:TUV786469 UEM786452:UER786469 UOI786452:UON786469 UYE786452:UYJ786469 VIA786452:VIF786469 VRW786452:VSB786469 WBS786452:WBX786469 WLO786452:WLT786469 WVK786452:WVP786469 C851988:H852005 IY851988:JD852005 SU851988:SZ852005 ACQ851988:ACV852005 AMM851988:AMR852005 AWI851988:AWN852005 BGE851988:BGJ852005 BQA851988:BQF852005 BZW851988:CAB852005 CJS851988:CJX852005 CTO851988:CTT852005 DDK851988:DDP852005 DNG851988:DNL852005 DXC851988:DXH852005 EGY851988:EHD852005 EQU851988:EQZ852005 FAQ851988:FAV852005 FKM851988:FKR852005 FUI851988:FUN852005 GEE851988:GEJ852005 GOA851988:GOF852005 GXW851988:GYB852005 HHS851988:HHX852005 HRO851988:HRT852005 IBK851988:IBP852005 ILG851988:ILL852005 IVC851988:IVH852005 JEY851988:JFD852005 JOU851988:JOZ852005 JYQ851988:JYV852005 KIM851988:KIR852005 KSI851988:KSN852005 LCE851988:LCJ852005 LMA851988:LMF852005 LVW851988:LWB852005 MFS851988:MFX852005 MPO851988:MPT852005 MZK851988:MZP852005 NJG851988:NJL852005 NTC851988:NTH852005 OCY851988:ODD852005 OMU851988:OMZ852005 OWQ851988:OWV852005 PGM851988:PGR852005 PQI851988:PQN852005 QAE851988:QAJ852005 QKA851988:QKF852005 QTW851988:QUB852005 RDS851988:RDX852005 RNO851988:RNT852005 RXK851988:RXP852005 SHG851988:SHL852005 SRC851988:SRH852005 TAY851988:TBD852005 TKU851988:TKZ852005 TUQ851988:TUV852005 UEM851988:UER852005 UOI851988:UON852005 UYE851988:UYJ852005 VIA851988:VIF852005 VRW851988:VSB852005 WBS851988:WBX852005 WLO851988:WLT852005 WVK851988:WVP852005 C917524:H917541 IY917524:JD917541 SU917524:SZ917541 ACQ917524:ACV917541 AMM917524:AMR917541 AWI917524:AWN917541 BGE917524:BGJ917541 BQA917524:BQF917541 BZW917524:CAB917541 CJS917524:CJX917541 CTO917524:CTT917541 DDK917524:DDP917541 DNG917524:DNL917541 DXC917524:DXH917541 EGY917524:EHD917541 EQU917524:EQZ917541 FAQ917524:FAV917541 FKM917524:FKR917541 FUI917524:FUN917541 GEE917524:GEJ917541 GOA917524:GOF917541 GXW917524:GYB917541 HHS917524:HHX917541 HRO917524:HRT917541 IBK917524:IBP917541 ILG917524:ILL917541 IVC917524:IVH917541 JEY917524:JFD917541 JOU917524:JOZ917541 JYQ917524:JYV917541 KIM917524:KIR917541 KSI917524:KSN917541 LCE917524:LCJ917541 LMA917524:LMF917541 LVW917524:LWB917541 MFS917524:MFX917541 MPO917524:MPT917541 MZK917524:MZP917541 NJG917524:NJL917541 NTC917524:NTH917541 OCY917524:ODD917541 OMU917524:OMZ917541 OWQ917524:OWV917541 PGM917524:PGR917541 PQI917524:PQN917541 QAE917524:QAJ917541 QKA917524:QKF917541 QTW917524:QUB917541 RDS917524:RDX917541 RNO917524:RNT917541 RXK917524:RXP917541 SHG917524:SHL917541 SRC917524:SRH917541 TAY917524:TBD917541 TKU917524:TKZ917541 TUQ917524:TUV917541 UEM917524:UER917541 UOI917524:UON917541 UYE917524:UYJ917541 VIA917524:VIF917541 VRW917524:VSB917541 WBS917524:WBX917541 WLO917524:WLT917541 WVK917524:WVP917541 C983060:H983077 IY983060:JD983077 SU983060:SZ983077 ACQ983060:ACV983077 AMM983060:AMR983077 AWI983060:AWN983077 BGE983060:BGJ983077 BQA983060:BQF983077 BZW983060:CAB983077 CJS983060:CJX983077 CTO983060:CTT983077 DDK983060:DDP983077 DNG983060:DNL983077 DXC983060:DXH983077 EGY983060:EHD983077 EQU983060:EQZ983077 FAQ983060:FAV983077 FKM983060:FKR983077 FUI983060:FUN983077 GEE983060:GEJ983077 GOA983060:GOF983077 GXW983060:GYB983077 HHS983060:HHX983077 HRO983060:HRT983077 IBK983060:IBP983077 ILG983060:ILL983077 IVC983060:IVH983077 JEY983060:JFD983077 JOU983060:JOZ983077 JYQ983060:JYV983077 KIM983060:KIR983077 KSI983060:KSN983077 LCE983060:LCJ983077 LMA983060:LMF983077 LVW983060:LWB983077 MFS983060:MFX983077 MPO983060:MPT983077 MZK983060:MZP983077 NJG983060:NJL983077 NTC983060:NTH983077 OCY983060:ODD983077 OMU983060:OMZ983077 OWQ983060:OWV983077 PGM983060:PGR983077 PQI983060:PQN983077 QAE983060:QAJ983077 QKA983060:QKF983077 QTW983060:QUB983077 RDS983060:RDX983077 RNO983060:RNT983077 RXK983060:RXP983077 SHG983060:SHL983077 SRC983060:SRH983077 TAY983060:TBD983077 TKU983060:TKZ983077 TUQ983060:TUV983077 UEM983060:UER983077 UOI983060:UON983077 UYE983060:UYJ983077 VIA983060:VIF983077 VRW983060:VSB983077 WBS983060:WBX983077 WLO983060:WLT983077 WVK983060:WVP983077 B8:B37 IX8:IX37 ST8:ST37 ACP8:ACP37 AML8:AML37 AWH8:AWH37 BGD8:BGD37 BPZ8:BPZ37 BZV8:BZV37 CJR8:CJR37 CTN8:CTN37 DDJ8:DDJ37 DNF8:DNF37 DXB8:DXB37 EGX8:EGX37 EQT8:EQT37 FAP8:FAP37 FKL8:FKL37 FUH8:FUH37 GED8:GED37 GNZ8:GNZ37 GXV8:GXV37 HHR8:HHR37 HRN8:HRN37 IBJ8:IBJ37 ILF8:ILF37 IVB8:IVB37 JEX8:JEX37 JOT8:JOT37 JYP8:JYP37 KIL8:KIL37 KSH8:KSH37 LCD8:LCD37 LLZ8:LLZ37 LVV8:LVV37 MFR8:MFR37 MPN8:MPN37 MZJ8:MZJ37 NJF8:NJF37 NTB8:NTB37 OCX8:OCX37 OMT8:OMT37 OWP8:OWP37 PGL8:PGL37 PQH8:PQH37 QAD8:QAD37 QJZ8:QJZ37 QTV8:QTV37 RDR8:RDR37 RNN8:RNN37 RXJ8:RXJ37 SHF8:SHF37 SRB8:SRB37 TAX8:TAX37 TKT8:TKT37 TUP8:TUP37 UEL8:UEL37 UOH8:UOH37 UYD8:UYD37 VHZ8:VHZ37 VRV8:VRV37 WBR8:WBR37 WLN8:WLN37 WVJ8:WVJ37 B65544:B65573 IX65544:IX65573 ST65544:ST65573 ACP65544:ACP65573 AML65544:AML65573 AWH65544:AWH65573 BGD65544:BGD65573 BPZ65544:BPZ65573 BZV65544:BZV65573 CJR65544:CJR65573 CTN65544:CTN65573 DDJ65544:DDJ65573 DNF65544:DNF65573 DXB65544:DXB65573 EGX65544:EGX65573 EQT65544:EQT65573 FAP65544:FAP65573 FKL65544:FKL65573 FUH65544:FUH65573 GED65544:GED65573 GNZ65544:GNZ65573 GXV65544:GXV65573 HHR65544:HHR65573 HRN65544:HRN65573 IBJ65544:IBJ65573 ILF65544:ILF65573 IVB65544:IVB65573 JEX65544:JEX65573 JOT65544:JOT65573 JYP65544:JYP65573 KIL65544:KIL65573 KSH65544:KSH65573 LCD65544:LCD65573 LLZ65544:LLZ65573 LVV65544:LVV65573 MFR65544:MFR65573 MPN65544:MPN65573 MZJ65544:MZJ65573 NJF65544:NJF65573 NTB65544:NTB65573 OCX65544:OCX65573 OMT65544:OMT65573 OWP65544:OWP65573 PGL65544:PGL65573 PQH65544:PQH65573 QAD65544:QAD65573 QJZ65544:QJZ65573 QTV65544:QTV65573 RDR65544:RDR65573 RNN65544:RNN65573 RXJ65544:RXJ65573 SHF65544:SHF65573 SRB65544:SRB65573 TAX65544:TAX65573 TKT65544:TKT65573 TUP65544:TUP65573 UEL65544:UEL65573 UOH65544:UOH65573 UYD65544:UYD65573 VHZ65544:VHZ65573 VRV65544:VRV65573 WBR65544:WBR65573 WLN65544:WLN65573 WVJ65544:WVJ65573 B131080:B131109 IX131080:IX131109 ST131080:ST131109 ACP131080:ACP131109 AML131080:AML131109 AWH131080:AWH131109 BGD131080:BGD131109 BPZ131080:BPZ131109 BZV131080:BZV131109 CJR131080:CJR131109 CTN131080:CTN131109 DDJ131080:DDJ131109 DNF131080:DNF131109 DXB131080:DXB131109 EGX131080:EGX131109 EQT131080:EQT131109 FAP131080:FAP131109 FKL131080:FKL131109 FUH131080:FUH131109 GED131080:GED131109 GNZ131080:GNZ131109 GXV131080:GXV131109 HHR131080:HHR131109 HRN131080:HRN131109 IBJ131080:IBJ131109 ILF131080:ILF131109 IVB131080:IVB131109 JEX131080:JEX131109 JOT131080:JOT131109 JYP131080:JYP131109 KIL131080:KIL131109 KSH131080:KSH131109 LCD131080:LCD131109 LLZ131080:LLZ131109 LVV131080:LVV131109 MFR131080:MFR131109 MPN131080:MPN131109 MZJ131080:MZJ131109 NJF131080:NJF131109 NTB131080:NTB131109 OCX131080:OCX131109 OMT131080:OMT131109 OWP131080:OWP131109 PGL131080:PGL131109 PQH131080:PQH131109 QAD131080:QAD131109 QJZ131080:QJZ131109 QTV131080:QTV131109 RDR131080:RDR131109 RNN131080:RNN131109 RXJ131080:RXJ131109 SHF131080:SHF131109 SRB131080:SRB131109 TAX131080:TAX131109 TKT131080:TKT131109 TUP131080:TUP131109 UEL131080:UEL131109 UOH131080:UOH131109 UYD131080:UYD131109 VHZ131080:VHZ131109 VRV131080:VRV131109 WBR131080:WBR131109 WLN131080:WLN131109 WVJ131080:WVJ131109 B196616:B196645 IX196616:IX196645 ST196616:ST196645 ACP196616:ACP196645 AML196616:AML196645 AWH196616:AWH196645 BGD196616:BGD196645 BPZ196616:BPZ196645 BZV196616:BZV196645 CJR196616:CJR196645 CTN196616:CTN196645 DDJ196616:DDJ196645 DNF196616:DNF196645 DXB196616:DXB196645 EGX196616:EGX196645 EQT196616:EQT196645 FAP196616:FAP196645 FKL196616:FKL196645 FUH196616:FUH196645 GED196616:GED196645 GNZ196616:GNZ196645 GXV196616:GXV196645 HHR196616:HHR196645 HRN196616:HRN196645 IBJ196616:IBJ196645 ILF196616:ILF196645 IVB196616:IVB196645 JEX196616:JEX196645 JOT196616:JOT196645 JYP196616:JYP196645 KIL196616:KIL196645 KSH196616:KSH196645 LCD196616:LCD196645 LLZ196616:LLZ196645 LVV196616:LVV196645 MFR196616:MFR196645 MPN196616:MPN196645 MZJ196616:MZJ196645 NJF196616:NJF196645 NTB196616:NTB196645 OCX196616:OCX196645 OMT196616:OMT196645 OWP196616:OWP196645 PGL196616:PGL196645 PQH196616:PQH196645 QAD196616:QAD196645 QJZ196616:QJZ196645 QTV196616:QTV196645 RDR196616:RDR196645 RNN196616:RNN196645 RXJ196616:RXJ196645 SHF196616:SHF196645 SRB196616:SRB196645 TAX196616:TAX196645 TKT196616:TKT196645 TUP196616:TUP196645 UEL196616:UEL196645 UOH196616:UOH196645 UYD196616:UYD196645 VHZ196616:VHZ196645 VRV196616:VRV196645 WBR196616:WBR196645 WLN196616:WLN196645 WVJ196616:WVJ196645 B262152:B262181 IX262152:IX262181 ST262152:ST262181 ACP262152:ACP262181 AML262152:AML262181 AWH262152:AWH262181 BGD262152:BGD262181 BPZ262152:BPZ262181 BZV262152:BZV262181 CJR262152:CJR262181 CTN262152:CTN262181 DDJ262152:DDJ262181 DNF262152:DNF262181 DXB262152:DXB262181 EGX262152:EGX262181 EQT262152:EQT262181 FAP262152:FAP262181 FKL262152:FKL262181 FUH262152:FUH262181 GED262152:GED262181 GNZ262152:GNZ262181 GXV262152:GXV262181 HHR262152:HHR262181 HRN262152:HRN262181 IBJ262152:IBJ262181 ILF262152:ILF262181 IVB262152:IVB262181 JEX262152:JEX262181 JOT262152:JOT262181 JYP262152:JYP262181 KIL262152:KIL262181 KSH262152:KSH262181 LCD262152:LCD262181 LLZ262152:LLZ262181 LVV262152:LVV262181 MFR262152:MFR262181 MPN262152:MPN262181 MZJ262152:MZJ262181 NJF262152:NJF262181 NTB262152:NTB262181 OCX262152:OCX262181 OMT262152:OMT262181 OWP262152:OWP262181 PGL262152:PGL262181 PQH262152:PQH262181 QAD262152:QAD262181 QJZ262152:QJZ262181 QTV262152:QTV262181 RDR262152:RDR262181 RNN262152:RNN262181 RXJ262152:RXJ262181 SHF262152:SHF262181 SRB262152:SRB262181 TAX262152:TAX262181 TKT262152:TKT262181 TUP262152:TUP262181 UEL262152:UEL262181 UOH262152:UOH262181 UYD262152:UYD262181 VHZ262152:VHZ262181 VRV262152:VRV262181 WBR262152:WBR262181 WLN262152:WLN262181 WVJ262152:WVJ262181 B327688:B327717 IX327688:IX327717 ST327688:ST327717 ACP327688:ACP327717 AML327688:AML327717 AWH327688:AWH327717 BGD327688:BGD327717 BPZ327688:BPZ327717 BZV327688:BZV327717 CJR327688:CJR327717 CTN327688:CTN327717 DDJ327688:DDJ327717 DNF327688:DNF327717 DXB327688:DXB327717 EGX327688:EGX327717 EQT327688:EQT327717 FAP327688:FAP327717 FKL327688:FKL327717 FUH327688:FUH327717 GED327688:GED327717 GNZ327688:GNZ327717 GXV327688:GXV327717 HHR327688:HHR327717 HRN327688:HRN327717 IBJ327688:IBJ327717 ILF327688:ILF327717 IVB327688:IVB327717 JEX327688:JEX327717 JOT327688:JOT327717 JYP327688:JYP327717 KIL327688:KIL327717 KSH327688:KSH327717 LCD327688:LCD327717 LLZ327688:LLZ327717 LVV327688:LVV327717 MFR327688:MFR327717 MPN327688:MPN327717 MZJ327688:MZJ327717 NJF327688:NJF327717 NTB327688:NTB327717 OCX327688:OCX327717 OMT327688:OMT327717 OWP327688:OWP327717 PGL327688:PGL327717 PQH327688:PQH327717 QAD327688:QAD327717 QJZ327688:QJZ327717 QTV327688:QTV327717 RDR327688:RDR327717 RNN327688:RNN327717 RXJ327688:RXJ327717 SHF327688:SHF327717 SRB327688:SRB327717 TAX327688:TAX327717 TKT327688:TKT327717 TUP327688:TUP327717 UEL327688:UEL327717 UOH327688:UOH327717 UYD327688:UYD327717 VHZ327688:VHZ327717 VRV327688:VRV327717 WBR327688:WBR327717 WLN327688:WLN327717 WVJ327688:WVJ327717 B393224:B393253 IX393224:IX393253 ST393224:ST393253 ACP393224:ACP393253 AML393224:AML393253 AWH393224:AWH393253 BGD393224:BGD393253 BPZ393224:BPZ393253 BZV393224:BZV393253 CJR393224:CJR393253 CTN393224:CTN393253 DDJ393224:DDJ393253 DNF393224:DNF393253 DXB393224:DXB393253 EGX393224:EGX393253 EQT393224:EQT393253 FAP393224:FAP393253 FKL393224:FKL393253 FUH393224:FUH393253 GED393224:GED393253 GNZ393224:GNZ393253 GXV393224:GXV393253 HHR393224:HHR393253 HRN393224:HRN393253 IBJ393224:IBJ393253 ILF393224:ILF393253 IVB393224:IVB393253 JEX393224:JEX393253 JOT393224:JOT393253 JYP393224:JYP393253 KIL393224:KIL393253 KSH393224:KSH393253 LCD393224:LCD393253 LLZ393224:LLZ393253 LVV393224:LVV393253 MFR393224:MFR393253 MPN393224:MPN393253 MZJ393224:MZJ393253 NJF393224:NJF393253 NTB393224:NTB393253 OCX393224:OCX393253 OMT393224:OMT393253 OWP393224:OWP393253 PGL393224:PGL393253 PQH393224:PQH393253 QAD393224:QAD393253 QJZ393224:QJZ393253 QTV393224:QTV393253 RDR393224:RDR393253 RNN393224:RNN393253 RXJ393224:RXJ393253 SHF393224:SHF393253 SRB393224:SRB393253 TAX393224:TAX393253 TKT393224:TKT393253 TUP393224:TUP393253 UEL393224:UEL393253 UOH393224:UOH393253 UYD393224:UYD393253 VHZ393224:VHZ393253 VRV393224:VRV393253 WBR393224:WBR393253 WLN393224:WLN393253 WVJ393224:WVJ393253 B458760:B458789 IX458760:IX458789 ST458760:ST458789 ACP458760:ACP458789 AML458760:AML458789 AWH458760:AWH458789 BGD458760:BGD458789 BPZ458760:BPZ458789 BZV458760:BZV458789 CJR458760:CJR458789 CTN458760:CTN458789 DDJ458760:DDJ458789 DNF458760:DNF458789 DXB458760:DXB458789 EGX458760:EGX458789 EQT458760:EQT458789 FAP458760:FAP458789 FKL458760:FKL458789 FUH458760:FUH458789 GED458760:GED458789 GNZ458760:GNZ458789 GXV458760:GXV458789 HHR458760:HHR458789 HRN458760:HRN458789 IBJ458760:IBJ458789 ILF458760:ILF458789 IVB458760:IVB458789 JEX458760:JEX458789 JOT458760:JOT458789 JYP458760:JYP458789 KIL458760:KIL458789 KSH458760:KSH458789 LCD458760:LCD458789 LLZ458760:LLZ458789 LVV458760:LVV458789 MFR458760:MFR458789 MPN458760:MPN458789 MZJ458760:MZJ458789 NJF458760:NJF458789 NTB458760:NTB458789 OCX458760:OCX458789 OMT458760:OMT458789 OWP458760:OWP458789 PGL458760:PGL458789 PQH458760:PQH458789 QAD458760:QAD458789 QJZ458760:QJZ458789 QTV458760:QTV458789 RDR458760:RDR458789 RNN458760:RNN458789 RXJ458760:RXJ458789 SHF458760:SHF458789 SRB458760:SRB458789 TAX458760:TAX458789 TKT458760:TKT458789 TUP458760:TUP458789 UEL458760:UEL458789 UOH458760:UOH458789 UYD458760:UYD458789 VHZ458760:VHZ458789 VRV458760:VRV458789 WBR458760:WBR458789 WLN458760:WLN458789 WVJ458760:WVJ458789 B524296:B524325 IX524296:IX524325 ST524296:ST524325 ACP524296:ACP524325 AML524296:AML524325 AWH524296:AWH524325 BGD524296:BGD524325 BPZ524296:BPZ524325 BZV524296:BZV524325 CJR524296:CJR524325 CTN524296:CTN524325 DDJ524296:DDJ524325 DNF524296:DNF524325 DXB524296:DXB524325 EGX524296:EGX524325 EQT524296:EQT524325 FAP524296:FAP524325 FKL524296:FKL524325 FUH524296:FUH524325 GED524296:GED524325 GNZ524296:GNZ524325 GXV524296:GXV524325 HHR524296:HHR524325 HRN524296:HRN524325 IBJ524296:IBJ524325 ILF524296:ILF524325 IVB524296:IVB524325 JEX524296:JEX524325 JOT524296:JOT524325 JYP524296:JYP524325 KIL524296:KIL524325 KSH524296:KSH524325 LCD524296:LCD524325 LLZ524296:LLZ524325 LVV524296:LVV524325 MFR524296:MFR524325 MPN524296:MPN524325 MZJ524296:MZJ524325 NJF524296:NJF524325 NTB524296:NTB524325 OCX524296:OCX524325 OMT524296:OMT524325 OWP524296:OWP524325 PGL524296:PGL524325 PQH524296:PQH524325 QAD524296:QAD524325 QJZ524296:QJZ524325 QTV524296:QTV524325 RDR524296:RDR524325 RNN524296:RNN524325 RXJ524296:RXJ524325 SHF524296:SHF524325 SRB524296:SRB524325 TAX524296:TAX524325 TKT524296:TKT524325 TUP524296:TUP524325 UEL524296:UEL524325 UOH524296:UOH524325 UYD524296:UYD524325 VHZ524296:VHZ524325 VRV524296:VRV524325 WBR524296:WBR524325 WLN524296:WLN524325 WVJ524296:WVJ524325 B589832:B589861 IX589832:IX589861 ST589832:ST589861 ACP589832:ACP589861 AML589832:AML589861 AWH589832:AWH589861 BGD589832:BGD589861 BPZ589832:BPZ589861 BZV589832:BZV589861 CJR589832:CJR589861 CTN589832:CTN589861 DDJ589832:DDJ589861 DNF589832:DNF589861 DXB589832:DXB589861 EGX589832:EGX589861 EQT589832:EQT589861 FAP589832:FAP589861 FKL589832:FKL589861 FUH589832:FUH589861 GED589832:GED589861 GNZ589832:GNZ589861 GXV589832:GXV589861 HHR589832:HHR589861 HRN589832:HRN589861 IBJ589832:IBJ589861 ILF589832:ILF589861 IVB589832:IVB589861 JEX589832:JEX589861 JOT589832:JOT589861 JYP589832:JYP589861 KIL589832:KIL589861 KSH589832:KSH589861 LCD589832:LCD589861 LLZ589832:LLZ589861 LVV589832:LVV589861 MFR589832:MFR589861 MPN589832:MPN589861 MZJ589832:MZJ589861 NJF589832:NJF589861 NTB589832:NTB589861 OCX589832:OCX589861 OMT589832:OMT589861 OWP589832:OWP589861 PGL589832:PGL589861 PQH589832:PQH589861 QAD589832:QAD589861 QJZ589832:QJZ589861 QTV589832:QTV589861 RDR589832:RDR589861 RNN589832:RNN589861 RXJ589832:RXJ589861 SHF589832:SHF589861 SRB589832:SRB589861 TAX589832:TAX589861 TKT589832:TKT589861 TUP589832:TUP589861 UEL589832:UEL589861 UOH589832:UOH589861 UYD589832:UYD589861 VHZ589832:VHZ589861 VRV589832:VRV589861 WBR589832:WBR589861 WLN589832:WLN589861 WVJ589832:WVJ589861 B655368:B655397 IX655368:IX655397 ST655368:ST655397 ACP655368:ACP655397 AML655368:AML655397 AWH655368:AWH655397 BGD655368:BGD655397 BPZ655368:BPZ655397 BZV655368:BZV655397 CJR655368:CJR655397 CTN655368:CTN655397 DDJ655368:DDJ655397 DNF655368:DNF655397 DXB655368:DXB655397 EGX655368:EGX655397 EQT655368:EQT655397 FAP655368:FAP655397 FKL655368:FKL655397 FUH655368:FUH655397 GED655368:GED655397 GNZ655368:GNZ655397 GXV655368:GXV655397 HHR655368:HHR655397 HRN655368:HRN655397 IBJ655368:IBJ655397 ILF655368:ILF655397 IVB655368:IVB655397 JEX655368:JEX655397 JOT655368:JOT655397 JYP655368:JYP655397 KIL655368:KIL655397 KSH655368:KSH655397 LCD655368:LCD655397 LLZ655368:LLZ655397 LVV655368:LVV655397 MFR655368:MFR655397 MPN655368:MPN655397 MZJ655368:MZJ655397 NJF655368:NJF655397 NTB655368:NTB655397 OCX655368:OCX655397 OMT655368:OMT655397 OWP655368:OWP655397 PGL655368:PGL655397 PQH655368:PQH655397 QAD655368:QAD655397 QJZ655368:QJZ655397 QTV655368:QTV655397 RDR655368:RDR655397 RNN655368:RNN655397 RXJ655368:RXJ655397 SHF655368:SHF655397 SRB655368:SRB655397 TAX655368:TAX655397 TKT655368:TKT655397 TUP655368:TUP655397 UEL655368:UEL655397 UOH655368:UOH655397 UYD655368:UYD655397 VHZ655368:VHZ655397 VRV655368:VRV655397 WBR655368:WBR655397 WLN655368:WLN655397 WVJ655368:WVJ655397 B720904:B720933 IX720904:IX720933 ST720904:ST720933 ACP720904:ACP720933 AML720904:AML720933 AWH720904:AWH720933 BGD720904:BGD720933 BPZ720904:BPZ720933 BZV720904:BZV720933 CJR720904:CJR720933 CTN720904:CTN720933 DDJ720904:DDJ720933 DNF720904:DNF720933 DXB720904:DXB720933 EGX720904:EGX720933 EQT720904:EQT720933 FAP720904:FAP720933 FKL720904:FKL720933 FUH720904:FUH720933 GED720904:GED720933 GNZ720904:GNZ720933 GXV720904:GXV720933 HHR720904:HHR720933 HRN720904:HRN720933 IBJ720904:IBJ720933 ILF720904:ILF720933 IVB720904:IVB720933 JEX720904:JEX720933 JOT720904:JOT720933 JYP720904:JYP720933 KIL720904:KIL720933 KSH720904:KSH720933 LCD720904:LCD720933 LLZ720904:LLZ720933 LVV720904:LVV720933 MFR720904:MFR720933 MPN720904:MPN720933 MZJ720904:MZJ720933 NJF720904:NJF720933 NTB720904:NTB720933 OCX720904:OCX720933 OMT720904:OMT720933 OWP720904:OWP720933 PGL720904:PGL720933 PQH720904:PQH720933 QAD720904:QAD720933 QJZ720904:QJZ720933 QTV720904:QTV720933 RDR720904:RDR720933 RNN720904:RNN720933 RXJ720904:RXJ720933 SHF720904:SHF720933 SRB720904:SRB720933 TAX720904:TAX720933 TKT720904:TKT720933 TUP720904:TUP720933 UEL720904:UEL720933 UOH720904:UOH720933 UYD720904:UYD720933 VHZ720904:VHZ720933 VRV720904:VRV720933 WBR720904:WBR720933 WLN720904:WLN720933 WVJ720904:WVJ720933 B786440:B786469 IX786440:IX786469 ST786440:ST786469 ACP786440:ACP786469 AML786440:AML786469 AWH786440:AWH786469 BGD786440:BGD786469 BPZ786440:BPZ786469 BZV786440:BZV786469 CJR786440:CJR786469 CTN786440:CTN786469 DDJ786440:DDJ786469 DNF786440:DNF786469 DXB786440:DXB786469 EGX786440:EGX786469 EQT786440:EQT786469 FAP786440:FAP786469 FKL786440:FKL786469 FUH786440:FUH786469 GED786440:GED786469 GNZ786440:GNZ786469 GXV786440:GXV786469 HHR786440:HHR786469 HRN786440:HRN786469 IBJ786440:IBJ786469 ILF786440:ILF786469 IVB786440:IVB786469 JEX786440:JEX786469 JOT786440:JOT786469 JYP786440:JYP786469 KIL786440:KIL786469 KSH786440:KSH786469 LCD786440:LCD786469 LLZ786440:LLZ786469 LVV786440:LVV786469 MFR786440:MFR786469 MPN786440:MPN786469 MZJ786440:MZJ786469 NJF786440:NJF786469 NTB786440:NTB786469 OCX786440:OCX786469 OMT786440:OMT786469 OWP786440:OWP786469 PGL786440:PGL786469 PQH786440:PQH786469 QAD786440:QAD786469 QJZ786440:QJZ786469 QTV786440:QTV786469 RDR786440:RDR786469 RNN786440:RNN786469 RXJ786440:RXJ786469 SHF786440:SHF786469 SRB786440:SRB786469 TAX786440:TAX786469 TKT786440:TKT786469 TUP786440:TUP786469 UEL786440:UEL786469 UOH786440:UOH786469 UYD786440:UYD786469 VHZ786440:VHZ786469 VRV786440:VRV786469 WBR786440:WBR786469 WLN786440:WLN786469 WVJ786440:WVJ786469 B851976:B852005 IX851976:IX852005 ST851976:ST852005 ACP851976:ACP852005 AML851976:AML852005 AWH851976:AWH852005 BGD851976:BGD852005 BPZ851976:BPZ852005 BZV851976:BZV852005 CJR851976:CJR852005 CTN851976:CTN852005 DDJ851976:DDJ852005 DNF851976:DNF852005 DXB851976:DXB852005 EGX851976:EGX852005 EQT851976:EQT852005 FAP851976:FAP852005 FKL851976:FKL852005 FUH851976:FUH852005 GED851976:GED852005 GNZ851976:GNZ852005 GXV851976:GXV852005 HHR851976:HHR852005 HRN851976:HRN852005 IBJ851976:IBJ852005 ILF851976:ILF852005 IVB851976:IVB852005 JEX851976:JEX852005 JOT851976:JOT852005 JYP851976:JYP852005 KIL851976:KIL852005 KSH851976:KSH852005 LCD851976:LCD852005 LLZ851976:LLZ852005 LVV851976:LVV852005 MFR851976:MFR852005 MPN851976:MPN852005 MZJ851976:MZJ852005 NJF851976:NJF852005 NTB851976:NTB852005 OCX851976:OCX852005 OMT851976:OMT852005 OWP851976:OWP852005 PGL851976:PGL852005 PQH851976:PQH852005 QAD851976:QAD852005 QJZ851976:QJZ852005 QTV851976:QTV852005 RDR851976:RDR852005 RNN851976:RNN852005 RXJ851976:RXJ852005 SHF851976:SHF852005 SRB851976:SRB852005 TAX851976:TAX852005 TKT851976:TKT852005 TUP851976:TUP852005 UEL851976:UEL852005 UOH851976:UOH852005 UYD851976:UYD852005 VHZ851976:VHZ852005 VRV851976:VRV852005 WBR851976:WBR852005 WLN851976:WLN852005 WVJ851976:WVJ852005 B917512:B917541 IX917512:IX917541 ST917512:ST917541 ACP917512:ACP917541 AML917512:AML917541 AWH917512:AWH917541 BGD917512:BGD917541 BPZ917512:BPZ917541 BZV917512:BZV917541 CJR917512:CJR917541 CTN917512:CTN917541 DDJ917512:DDJ917541 DNF917512:DNF917541 DXB917512:DXB917541 EGX917512:EGX917541 EQT917512:EQT917541 FAP917512:FAP917541 FKL917512:FKL917541 FUH917512:FUH917541 GED917512:GED917541 GNZ917512:GNZ917541 GXV917512:GXV917541 HHR917512:HHR917541 HRN917512:HRN917541 IBJ917512:IBJ917541 ILF917512:ILF917541 IVB917512:IVB917541 JEX917512:JEX917541 JOT917512:JOT917541 JYP917512:JYP917541 KIL917512:KIL917541 KSH917512:KSH917541 LCD917512:LCD917541 LLZ917512:LLZ917541 LVV917512:LVV917541 MFR917512:MFR917541 MPN917512:MPN917541 MZJ917512:MZJ917541 NJF917512:NJF917541 NTB917512:NTB917541 OCX917512:OCX917541 OMT917512:OMT917541 OWP917512:OWP917541 PGL917512:PGL917541 PQH917512:PQH917541 QAD917512:QAD917541 QJZ917512:QJZ917541 QTV917512:QTV917541 RDR917512:RDR917541 RNN917512:RNN917541 RXJ917512:RXJ917541 SHF917512:SHF917541 SRB917512:SRB917541 TAX917512:TAX917541 TKT917512:TKT917541 TUP917512:TUP917541 UEL917512:UEL917541 UOH917512:UOH917541 UYD917512:UYD917541 VHZ917512:VHZ917541 VRV917512:VRV917541 WBR917512:WBR917541 WLN917512:WLN917541 WVJ917512:WVJ917541 B983048:B983077 IX983048:IX983077 ST983048:ST983077 ACP983048:ACP983077 AML983048:AML983077 AWH983048:AWH983077 BGD983048:BGD983077 BPZ983048:BPZ983077 BZV983048:BZV983077 CJR983048:CJR983077 CTN983048:CTN983077 DDJ983048:DDJ983077 DNF983048:DNF983077 DXB983048:DXB983077 EGX983048:EGX983077 EQT983048:EQT983077 FAP983048:FAP983077 FKL983048:FKL983077 FUH983048:FUH983077 GED983048:GED983077 GNZ983048:GNZ983077 GXV983048:GXV983077 HHR983048:HHR983077 HRN983048:HRN983077 IBJ983048:IBJ983077 ILF983048:ILF983077 IVB983048:IVB983077 JEX983048:JEX983077 JOT983048:JOT983077 JYP983048:JYP983077 KIL983048:KIL983077 KSH983048:KSH983077 LCD983048:LCD983077 LLZ983048:LLZ983077 LVV983048:LVV983077 MFR983048:MFR983077 MPN983048:MPN983077 MZJ983048:MZJ983077 NJF983048:NJF983077 NTB983048:NTB983077 OCX983048:OCX983077 OMT983048:OMT983077 OWP983048:OWP983077 PGL983048:PGL983077 PQH983048:PQH983077 QAD983048:QAD983077 QJZ983048:QJZ983077 QTV983048:QTV983077 RDR983048:RDR983077 RNN983048:RNN983077 RXJ983048:RXJ983077 SHF983048:SHF983077 SRB983048:SRB983077 TAX983048:TAX983077 TKT983048:TKT983077 TUP983048:TUP983077 UEL983048:UEL983077 UOH983048:UOH983077 UYD983048:UYD983077 VHZ983048:VHZ983077 VRV983048:VRV983077 WBR983048:WBR983077 WLN983048:WLN983077 WVJ983048:WVJ983077" xr:uid="{493572DC-FF98-42B2-AE4C-93D4439A76E2}">
      <formula1>-1.79769313486231E+100</formula1>
      <formula2>1.79769313486231E+100</formula2>
    </dataValidation>
  </dataValidations>
  <printOptions horizontalCentered="1"/>
  <pageMargins left="0.78740157480314965" right="0.39370078740157483" top="0.74803149606299213" bottom="0.74803149606299213" header="0.31496062992125984" footer="0.31496062992125984"/>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1B8C0D-24EA-4D28-9F0D-94F3B3DF4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840DB0-2F47-4374-9DC6-A15E63BB1C07}">
  <ds:schemaRefs>
    <ds:schemaRef ds:uri="http://schemas.microsoft.com/sharepoint/v3/contenttype/forms"/>
  </ds:schemaRefs>
</ds:datastoreItem>
</file>

<file path=customXml/itemProps3.xml><?xml version="1.0" encoding="utf-8"?>
<ds:datastoreItem xmlns:ds="http://schemas.openxmlformats.org/officeDocument/2006/customXml" ds:itemID="{C2B20481-21C6-4763-9026-F00D60072252}">
  <ds:schemaRefs>
    <ds:schemaRef ds:uri="http://purl.org/dc/dcmitype/"/>
    <ds:schemaRef ds:uri="4b5d711f-cf61-4330-b2ea-75094ab697dd"/>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0640fd70-8fd3-4775-8840-a10a691589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22</vt:i4>
      </vt:variant>
    </vt:vector>
  </HeadingPairs>
  <TitlesOfParts>
    <vt:vector size="23" baseType="lpstr">
      <vt:lpstr>Formato 2</vt:lpstr>
      <vt:lpstr>DEUDA_CONT_FIN_01</vt:lpstr>
      <vt:lpstr>DEUDA_CONT_FIN_02</vt:lpstr>
      <vt:lpstr>DEUDA_CONT_FIN_03</vt:lpstr>
      <vt:lpstr>DEUDA_CONT_FIN_04</vt:lpstr>
      <vt:lpstr>DEUDA_CONT_FIN_05</vt:lpstr>
      <vt:lpstr>DEUDA_CONT_FIN_06</vt:lpstr>
      <vt:lpstr>DEUDA_CONT_FIN_07</vt:lpstr>
      <vt:lpstr>fgsgfdfdfzxvzcvczv</vt:lpstr>
      <vt:lpstr>gfhdhdgh</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lpstr>zfds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2024-05-15T19:59:51Z</dcterms:created>
  <dcterms:modified xsi:type="dcterms:W3CDTF">2024-05-15T20:00:29Z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