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A31DA2EB-050E-439C-A3ED-2567E939FD1D}" xr6:coauthVersionLast="36" xr6:coauthVersionMax="36" xr10:uidLastSave="{00000000-0000-0000-0000-000000000000}"/>
  <bookViews>
    <workbookView xWindow="0" yWindow="0" windowWidth="19200" windowHeight="5360" xr2:uid="{C3F9979A-B9A2-4BB2-B386-781E6D97A157}"/>
  </bookViews>
  <sheets>
    <sheet name="Formato 6 d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G10" i="1"/>
  <c r="G11" i="1"/>
  <c r="B12" i="1"/>
  <c r="C12" i="1"/>
  <c r="D12" i="1"/>
  <c r="D9" i="1" s="1"/>
  <c r="E12" i="1"/>
  <c r="E9" i="1" s="1"/>
  <c r="F12" i="1"/>
  <c r="F9" i="1" s="1"/>
  <c r="G12" i="1"/>
  <c r="G13" i="1"/>
  <c r="G14" i="1"/>
  <c r="G15" i="1"/>
  <c r="B16" i="1"/>
  <c r="C16" i="1"/>
  <c r="D16" i="1"/>
  <c r="E16" i="1"/>
  <c r="F16" i="1"/>
  <c r="D17" i="1"/>
  <c r="G17" i="1"/>
  <c r="D18" i="1"/>
  <c r="G18" i="1" s="1"/>
  <c r="G19" i="1"/>
  <c r="G22" i="1"/>
  <c r="B24" i="1"/>
  <c r="B21" i="1" s="1"/>
  <c r="B33" i="1" s="1"/>
  <c r="C24" i="1"/>
  <c r="C21" i="1" s="1"/>
  <c r="C33" i="1" s="1"/>
  <c r="D24" i="1"/>
  <c r="E24" i="1"/>
  <c r="F24" i="1"/>
  <c r="G25" i="1"/>
  <c r="G24" i="1" s="1"/>
  <c r="G23" i="1" s="1"/>
  <c r="G26" i="1"/>
  <c r="G27" i="1"/>
  <c r="B28" i="1"/>
  <c r="C28" i="1"/>
  <c r="D28" i="1"/>
  <c r="D21" i="1" s="1"/>
  <c r="D33" i="1" s="1"/>
  <c r="E28" i="1"/>
  <c r="E21" i="1" s="1"/>
  <c r="E33" i="1" s="1"/>
  <c r="F28" i="1"/>
  <c r="F21" i="1" s="1"/>
  <c r="F33" i="1" s="1"/>
  <c r="G29" i="1"/>
  <c r="G30" i="1"/>
  <c r="G28" i="1" s="1"/>
  <c r="G31" i="1"/>
  <c r="G21" i="1" l="1"/>
  <c r="G16" i="1"/>
  <c r="G9" i="1" s="1"/>
  <c r="G33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<sst xmlns="http://schemas.openxmlformats.org/spreadsheetml/2006/main" count="37" uniqueCount="27">
  <si>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</si>
  <si>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</si>
  <si>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</si>
  <si>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</si>
  <si>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</si>
  <si>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</si>
  <si>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</si>
  <si>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</si>
  <si>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</si>
  <si>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</si>
  <si>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</si>
  <si>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</si>
  <si>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</si>
  <si>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</si>
  <si>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</si>
  <si>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</si>
  <si>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</si>
  <si>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</si>
  <si>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</si>
  <si>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</si>
  <si>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</si>
  <si>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</si>
  <si>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31 de diciembre de 2022 (b)</t>
  </si>
  <si>
    <t>Clasificación de Servicios Personales por Categoría</t>
  </si>
  <si>
    <t>Estado Analítico del Ejercicio del Presupuesto de Egresos Detallado - LDF</t>
  </si>
  <si>
    <t>Poder Ejecutivo del Estado de Campeche (a)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</si>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</sst>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verta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4" fontId="1" fillId="2" borderId="3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0" xfId="0" applyProtection="1">
      <protection locked="0"/>
    </xf>
    <xf numFmtId="4" fontId="1" fillId="2" borderId="3" xfId="1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left" vertical="center" indent="6"/>
    </xf>
    <xf numFmtId="0" fontId="0" fillId="2" borderId="4" xfId="0" applyFill="1" applyBorder="1" applyAlignment="1">
      <alignment horizontal="left" vertical="center" indent="9"/>
    </xf>
    <xf numFmtId="0" fontId="0" fillId="2" borderId="4" xfId="0" applyFill="1" applyBorder="1" applyAlignment="1">
      <alignment horizontal="left" vertical="center" wrapText="1" indent="6"/>
    </xf>
    <xf numFmtId="165" fontId="3" fillId="0" borderId="4" xfId="1" applyNumberFormat="1" applyFont="1" applyBorder="1"/>
    <xf numFmtId="0" fontId="2" fillId="2" borderId="4" xfId="0" applyFont="1" applyFill="1" applyBorder="1" applyAlignment="1">
      <alignment horizontal="left" indent="3"/>
    </xf>
    <xf numFmtId="0" fontId="2" fillId="2" borderId="5" xfId="0" applyFont="1" applyFill="1" applyBorder="1" applyAlignment="1">
      <alignment horizontal="left" vertical="center" indent="3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3%20Informe%20Anal&#237;tico%20de%20Obligaciones%20Difer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22Formato%202%20Informe%20Anal&#237;tico%20de%20la%20Deuda%20P&#250;blica%20y%20Otros%20Pasiv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11307589765</v>
          </cell>
          <cell r="C9">
            <v>115233827.97</v>
          </cell>
          <cell r="D9">
            <v>11422823592.969999</v>
          </cell>
          <cell r="E9">
            <v>10629052877.919998</v>
          </cell>
          <cell r="F9">
            <v>10561499109.76</v>
          </cell>
          <cell r="G9">
            <v>793770715.04999995</v>
          </cell>
        </row>
        <row r="37">
          <cell r="B37">
            <v>11042353021</v>
          </cell>
          <cell r="C37">
            <v>1938748779.9399998</v>
          </cell>
          <cell r="D37">
            <v>12981101800.940001</v>
          </cell>
          <cell r="E37">
            <v>12805351478.27</v>
          </cell>
          <cell r="F37">
            <v>12796156331.760002</v>
          </cell>
          <cell r="G37">
            <v>175750322.67000061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2DDE-8005-4931-A40E-DF7BAE1A79A3}">
  <sheetPr>
    <pageSetUpPr fitToPage="1"/>
  </sheetPr>
  <dimension ref="A1:IU46"/>
  <sheetViews>
    <sheetView tabSelected="1" view="pageBreakPreview" zoomScale="80" zoomScaleNormal="80" zoomScaleSheetLayoutView="80" workbookViewId="0">
      <pane xSplit="1" topLeftCell="B1" activePane="topRight" state="frozen"/>
      <selection pane="topRight" sqref="A1:G1"/>
    </sheetView>
  </sheetViews>
  <sheetFormatPr baseColWidth="10" defaultColWidth="0.6328125" defaultRowHeight="14.5" zeroHeight="1"/>
  <cols>
    <col min="1" max="1" width="77.08984375" customWidth="1"/>
    <col min="2" max="6" width="20.6328125" customWidth="1"/>
    <col min="7" max="7" width="17.54296875" customWidth="1"/>
    <col min="8" max="8" width="0" hidden="1" customWidth="1"/>
    <col min="9" max="255" width="11.453125" hidden="1" customWidth="1"/>
  </cols>
  <sheetData>
    <row r="1" spans="1:7" ht="21">
      <c r="A1" s="32" t="s">
        <v>26</v>
      </c>
      <c r="B1" s="31"/>
      <c r="C1" s="31"/>
      <c r="D1" s="31"/>
      <c r="E1" s="31"/>
      <c r="F1" s="31"/>
      <c r="G1" s="31"/>
    </row>
    <row r="2" spans="1:7">
      <c r="A2" s="30" t="s">
        <v>25</v>
      </c>
      <c r="B2" s="29"/>
      <c r="C2" s="29"/>
      <c r="D2" s="29"/>
      <c r="E2" s="29"/>
      <c r="F2" s="29"/>
      <c r="G2" s="28"/>
    </row>
    <row r="3" spans="1:7">
      <c r="A3" s="27" t="s">
        <v>24</v>
      </c>
      <c r="B3" s="26"/>
      <c r="C3" s="26"/>
      <c r="D3" s="26"/>
      <c r="E3" s="26"/>
      <c r="F3" s="26"/>
      <c r="G3" s="25"/>
    </row>
    <row r="4" spans="1:7">
      <c r="A4" s="27" t="s">
        <v>23</v>
      </c>
      <c r="B4" s="26"/>
      <c r="C4" s="26"/>
      <c r="D4" s="26"/>
      <c r="E4" s="26"/>
      <c r="F4" s="26"/>
      <c r="G4" s="25"/>
    </row>
    <row r="5" spans="1:7">
      <c r="A5" s="27" t="s">
        <v>22</v>
      </c>
      <c r="B5" s="26"/>
      <c r="C5" s="26"/>
      <c r="D5" s="26"/>
      <c r="E5" s="26"/>
      <c r="F5" s="26"/>
      <c r="G5" s="25"/>
    </row>
    <row r="6" spans="1:7">
      <c r="A6" s="24" t="s">
        <v>21</v>
      </c>
      <c r="B6" s="23"/>
      <c r="C6" s="23"/>
      <c r="D6" s="23"/>
      <c r="E6" s="23"/>
      <c r="F6" s="23"/>
      <c r="G6" s="22"/>
    </row>
    <row r="7" spans="1:7">
      <c r="A7" s="21" t="s">
        <v>20</v>
      </c>
      <c r="B7" s="20" t="s">
        <v>19</v>
      </c>
      <c r="C7" s="20"/>
      <c r="D7" s="20"/>
      <c r="E7" s="20"/>
      <c r="F7" s="20"/>
      <c r="G7" s="20" t="s">
        <v>18</v>
      </c>
    </row>
    <row r="8" spans="1:7" ht="29">
      <c r="A8" s="19"/>
      <c r="B8" s="18" t="s">
        <v>17</v>
      </c>
      <c r="C8" s="17" t="s">
        <v>16</v>
      </c>
      <c r="D8" s="17" t="s">
        <v>15</v>
      </c>
      <c r="E8" s="17" t="s">
        <v>14</v>
      </c>
      <c r="F8" s="17" t="s">
        <v>13</v>
      </c>
      <c r="G8" s="16"/>
    </row>
    <row r="9" spans="1:7">
      <c r="A9" s="15" t="s">
        <v>12</v>
      </c>
      <c r="B9" s="4">
        <f>SUM(B10,B11,B12,B15,B16,B19)</f>
        <v>2825210118</v>
      </c>
      <c r="C9" s="4">
        <f>SUM(C10,C11,C12,C15,C16,C19)</f>
        <v>21682682.030000001</v>
      </c>
      <c r="D9" s="4">
        <f>SUM(D10,D11,D12,D15,D16,D19)</f>
        <v>2846892800.0300002</v>
      </c>
      <c r="E9" s="4">
        <f>SUM(E10,E11,E12,E15,E16,E19)</f>
        <v>2747272411.0799999</v>
      </c>
      <c r="F9" s="4">
        <f>SUM(F10,F11,F12,F15,F16,F19)</f>
        <v>2734442053.0799999</v>
      </c>
      <c r="G9" s="4">
        <f>SUM(G10,G11,G12,G15,G16,G19)</f>
        <v>99620388.949999809</v>
      </c>
    </row>
    <row r="10" spans="1:7">
      <c r="A10" s="10" t="s">
        <v>10</v>
      </c>
      <c r="B10" s="9">
        <v>1816326690</v>
      </c>
      <c r="C10" s="9">
        <v>-34564304.390000001</v>
      </c>
      <c r="D10" s="9">
        <v>1781762385.6099999</v>
      </c>
      <c r="E10" s="9">
        <v>1710179482.4400001</v>
      </c>
      <c r="F10" s="9">
        <v>1701950107.4100001</v>
      </c>
      <c r="G10" s="9">
        <f>D10-E10</f>
        <v>71582903.169999838</v>
      </c>
    </row>
    <row r="11" spans="1:7">
      <c r="A11" s="10" t="s">
        <v>9</v>
      </c>
      <c r="B11" s="9">
        <v>102020299</v>
      </c>
      <c r="C11" s="9">
        <v>-2532504.83</v>
      </c>
      <c r="D11" s="9">
        <v>99487794.170000002</v>
      </c>
      <c r="E11" s="9">
        <v>98369172.260000005</v>
      </c>
      <c r="F11" s="9">
        <v>97953292.840000004</v>
      </c>
      <c r="G11" s="9">
        <f>D11-E11</f>
        <v>1118621.9099999964</v>
      </c>
    </row>
    <row r="12" spans="1:7">
      <c r="A12" s="10" t="s">
        <v>8</v>
      </c>
      <c r="B12" s="9">
        <f>B13+B14</f>
        <v>275164497</v>
      </c>
      <c r="C12" s="9">
        <f>C13+C14</f>
        <v>14060156.890000001</v>
      </c>
      <c r="D12" s="9">
        <f>+B12+C12</f>
        <v>289224653.88999999</v>
      </c>
      <c r="E12" s="9">
        <f>E13+E14</f>
        <v>281918715.93000001</v>
      </c>
      <c r="F12" s="9">
        <f>F13+F14</f>
        <v>280706043.61000001</v>
      </c>
      <c r="G12" s="9">
        <f>G13+G14</f>
        <v>7305937.9600000009</v>
      </c>
    </row>
    <row r="13" spans="1:7">
      <c r="A13" s="11" t="s">
        <v>7</v>
      </c>
      <c r="B13" s="9">
        <v>50169942</v>
      </c>
      <c r="C13" s="9">
        <v>-6893395.9100000001</v>
      </c>
      <c r="D13" s="9">
        <v>43276546.090000004</v>
      </c>
      <c r="E13" s="9">
        <v>40455476.850000001</v>
      </c>
      <c r="F13" s="9">
        <v>40231659.759999998</v>
      </c>
      <c r="G13" s="9">
        <f>D13-E13</f>
        <v>2821069.2400000021</v>
      </c>
    </row>
    <row r="14" spans="1:7">
      <c r="A14" s="11" t="s">
        <v>6</v>
      </c>
      <c r="B14" s="9">
        <v>224994555</v>
      </c>
      <c r="C14" s="9">
        <v>20953552.800000001</v>
      </c>
      <c r="D14" s="9">
        <v>245948107.80000001</v>
      </c>
      <c r="E14" s="9">
        <v>241463239.08000001</v>
      </c>
      <c r="F14" s="9">
        <v>240474383.84999999</v>
      </c>
      <c r="G14" s="9">
        <f>D14-E14</f>
        <v>4484868.7199999988</v>
      </c>
    </row>
    <row r="15" spans="1:7">
      <c r="A15" s="10" t="s">
        <v>5</v>
      </c>
      <c r="B15" s="9">
        <v>631698632</v>
      </c>
      <c r="C15" s="9">
        <v>44719334.359999999</v>
      </c>
      <c r="D15" s="13">
        <v>676417966.36000001</v>
      </c>
      <c r="E15" s="9">
        <v>656805040.45000005</v>
      </c>
      <c r="F15" s="13">
        <v>653832609.22000003</v>
      </c>
      <c r="G15" s="9">
        <f>D15-E15</f>
        <v>19612925.909999967</v>
      </c>
    </row>
    <row r="16" spans="1:7" ht="29">
      <c r="A16" s="12" t="s">
        <v>4</v>
      </c>
      <c r="B16" s="9">
        <f>B17+B18</f>
        <v>0</v>
      </c>
      <c r="C16" s="9">
        <f>C17+C18</f>
        <v>0</v>
      </c>
      <c r="D16" s="9">
        <f>+B16+C16</f>
        <v>0</v>
      </c>
      <c r="E16" s="9">
        <f>E17+E18</f>
        <v>0</v>
      </c>
      <c r="F16" s="9">
        <f>F17+F18</f>
        <v>0</v>
      </c>
      <c r="G16" s="9">
        <f>G17+G18</f>
        <v>0</v>
      </c>
    </row>
    <row r="17" spans="1:8">
      <c r="A17" s="11" t="s">
        <v>3</v>
      </c>
      <c r="B17" s="9">
        <v>0</v>
      </c>
      <c r="C17" s="9">
        <v>0</v>
      </c>
      <c r="D17" s="9">
        <f>+B17+C17</f>
        <v>0</v>
      </c>
      <c r="E17" s="9">
        <v>0</v>
      </c>
      <c r="F17" s="9">
        <v>0</v>
      </c>
      <c r="G17" s="9">
        <f>D17-E17</f>
        <v>0</v>
      </c>
    </row>
    <row r="18" spans="1:8">
      <c r="A18" s="11" t="s">
        <v>2</v>
      </c>
      <c r="B18" s="9">
        <v>0</v>
      </c>
      <c r="C18" s="9">
        <v>0</v>
      </c>
      <c r="D18" s="9">
        <f>+B18+C18</f>
        <v>0</v>
      </c>
      <c r="E18" s="9">
        <v>0</v>
      </c>
      <c r="F18" s="9">
        <v>0</v>
      </c>
      <c r="G18" s="9">
        <f>D18-E18</f>
        <v>0</v>
      </c>
    </row>
    <row r="19" spans="1:8">
      <c r="A19" s="10" t="s">
        <v>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D19-E19</f>
        <v>0</v>
      </c>
    </row>
    <row r="20" spans="1:8">
      <c r="A20" s="7"/>
      <c r="B20" s="6"/>
      <c r="C20" s="6"/>
      <c r="D20" s="6"/>
      <c r="E20" s="6"/>
      <c r="F20" s="6"/>
      <c r="G20" s="6"/>
    </row>
    <row r="21" spans="1:8">
      <c r="A21" s="14" t="s">
        <v>11</v>
      </c>
      <c r="B21" s="4">
        <f>SUM(B22,B23,B24,B27,B28,B31)</f>
        <v>4689278295</v>
      </c>
      <c r="C21" s="4">
        <f>SUM(C22,C23,C24,C27,C28,C31)</f>
        <v>279886734.06999999</v>
      </c>
      <c r="D21" s="4">
        <f>SUM(D22,D23,D24,D27,D28,D31)</f>
        <v>4969165029.0699997</v>
      </c>
      <c r="E21" s="4">
        <f>SUM(E22,E23,E24,E27,E28,E31)</f>
        <v>4969165029.0699997</v>
      </c>
      <c r="F21" s="4">
        <f>SUM(F22,F23,F24,F27,F28,F31)</f>
        <v>4969165029.0699997</v>
      </c>
      <c r="G21" s="4">
        <f>SUM(G22,G23,G24,G27,G28,G31)</f>
        <v>0</v>
      </c>
      <c r="H21" s="8"/>
    </row>
    <row r="22" spans="1:8">
      <c r="A22" s="10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  <c r="H22" s="8"/>
    </row>
    <row r="23" spans="1:8">
      <c r="A23" s="10" t="s">
        <v>9</v>
      </c>
      <c r="B23" s="9">
        <v>4689278295</v>
      </c>
      <c r="C23" s="9">
        <v>279886734.06999999</v>
      </c>
      <c r="D23" s="9">
        <v>4969165029.0699997</v>
      </c>
      <c r="E23" s="13">
        <v>4969165029.0699997</v>
      </c>
      <c r="F23" s="13">
        <v>4969165029.0699997</v>
      </c>
      <c r="G23" s="9">
        <f>G24+G25</f>
        <v>0</v>
      </c>
      <c r="H23" s="8"/>
    </row>
    <row r="24" spans="1:8">
      <c r="A24" s="10" t="s">
        <v>8</v>
      </c>
      <c r="B24" s="9">
        <f>B25+B26</f>
        <v>0</v>
      </c>
      <c r="C24" s="9">
        <f>C25+C26</f>
        <v>0</v>
      </c>
      <c r="D24" s="9">
        <f>D25+D26</f>
        <v>0</v>
      </c>
      <c r="E24" s="9">
        <f>E25+E26</f>
        <v>0</v>
      </c>
      <c r="F24" s="9">
        <f>F25+F26</f>
        <v>0</v>
      </c>
      <c r="G24" s="9">
        <f>G25+G26</f>
        <v>0</v>
      </c>
      <c r="H24" s="8"/>
    </row>
    <row r="25" spans="1:8">
      <c r="A25" s="11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  <c r="H25" s="8"/>
    </row>
    <row r="26" spans="1:8">
      <c r="A26" s="11" t="s">
        <v>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D26-E26</f>
        <v>0</v>
      </c>
      <c r="H26" s="8"/>
    </row>
    <row r="27" spans="1:8">
      <c r="A27" s="10" t="s">
        <v>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  <c r="H27" s="8"/>
    </row>
    <row r="28" spans="1:8" ht="29">
      <c r="A28" s="12" t="s">
        <v>4</v>
      </c>
      <c r="B28" s="9">
        <f>B29+B30</f>
        <v>0</v>
      </c>
      <c r="C28" s="9">
        <f>C29+C30</f>
        <v>0</v>
      </c>
      <c r="D28" s="9">
        <f>D29+D30</f>
        <v>0</v>
      </c>
      <c r="E28" s="9">
        <f>E29+E30</f>
        <v>0</v>
      </c>
      <c r="F28" s="9">
        <f>F29+F30</f>
        <v>0</v>
      </c>
      <c r="G28" s="9">
        <f>G29+G30</f>
        <v>0</v>
      </c>
      <c r="H28" s="8"/>
    </row>
    <row r="29" spans="1:8">
      <c r="A29" s="11" t="s">
        <v>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  <c r="H29" s="8"/>
    </row>
    <row r="30" spans="1:8">
      <c r="A30" s="11" t="s">
        <v>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D30-E30</f>
        <v>0</v>
      </c>
      <c r="H30" s="8"/>
    </row>
    <row r="31" spans="1:8">
      <c r="A31" s="10" t="s">
        <v>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  <c r="H31" s="8"/>
    </row>
    <row r="32" spans="1:8">
      <c r="A32" s="7"/>
      <c r="B32" s="6"/>
      <c r="C32" s="6"/>
      <c r="D32" s="6"/>
      <c r="E32" s="6"/>
      <c r="F32" s="6"/>
      <c r="G32" s="6"/>
    </row>
    <row r="33" spans="1:7">
      <c r="A33" s="5" t="s">
        <v>0</v>
      </c>
      <c r="B33" s="4">
        <f>B21+B9</f>
        <v>7514488413</v>
      </c>
      <c r="C33" s="4">
        <f>C21+C9</f>
        <v>301569416.10000002</v>
      </c>
      <c r="D33" s="4">
        <f>D21+D9</f>
        <v>7816057829.1000004</v>
      </c>
      <c r="E33" s="4">
        <f>E21+E9</f>
        <v>7716437440.1499996</v>
      </c>
      <c r="F33" s="4">
        <f>F21+F9</f>
        <v>7703607082.1499996</v>
      </c>
      <c r="G33" s="4">
        <f>G21+G9</f>
        <v>99620388.949999809</v>
      </c>
    </row>
    <row r="34" spans="1:7">
      <c r="A34" s="3"/>
      <c r="B34" s="2"/>
      <c r="C34" s="2"/>
      <c r="D34" s="2"/>
      <c r="E34" s="2"/>
      <c r="F34" s="2"/>
      <c r="G34" s="2"/>
    </row>
    <row r="35" spans="1:7" hidden="1">
      <c r="B35" s="1"/>
      <c r="C35" s="1"/>
      <c r="D35" s="1"/>
      <c r="E35" s="1"/>
      <c r="F35" s="1"/>
      <c r="G35" s="1"/>
    </row>
    <row r="36" spans="1:7" hidden="1">
      <c r="B36" s="1"/>
      <c r="C36" s="1"/>
      <c r="D36" s="1"/>
      <c r="E36" s="1"/>
      <c r="F36" s="1"/>
      <c r="G36" s="1"/>
    </row>
    <row r="37" spans="1:7" hidden="1">
      <c r="B37" s="1"/>
      <c r="C37" s="1"/>
      <c r="D37" s="1"/>
      <c r="E37" s="1"/>
      <c r="F37" s="1"/>
      <c r="G37" s="1"/>
    </row>
    <row r="38" spans="1:7" hidden="1">
      <c r="B38" s="1"/>
      <c r="C38" s="1"/>
      <c r="D38" s="1"/>
      <c r="E38" s="1"/>
      <c r="F38" s="1"/>
      <c r="G38" s="1"/>
    </row>
    <row r="39" spans="1:7" hidden="1">
      <c r="B39" s="1"/>
      <c r="C39" s="1"/>
      <c r="D39" s="1"/>
      <c r="E39" s="1"/>
      <c r="F39" s="1"/>
      <c r="G39" s="1"/>
    </row>
    <row r="40" spans="1:7" hidden="1">
      <c r="B40" s="1"/>
      <c r="C40" s="1"/>
      <c r="D40" s="1"/>
      <c r="E40" s="1"/>
      <c r="F40" s="1"/>
      <c r="G40" s="1"/>
    </row>
    <row r="41" spans="1:7" hidden="1">
      <c r="B41" s="1"/>
      <c r="C41" s="1"/>
      <c r="D41" s="1"/>
      <c r="E41" s="1"/>
      <c r="F41" s="1"/>
      <c r="G41" s="1"/>
    </row>
    <row r="42" spans="1:7" hidden="1">
      <c r="B42" s="1"/>
      <c r="C42" s="1"/>
      <c r="D42" s="1"/>
      <c r="E42" s="1"/>
      <c r="F42" s="1"/>
      <c r="G42" s="1"/>
    </row>
    <row r="43" spans="1:7" hidden="1">
      <c r="B43" s="1"/>
      <c r="C43" s="1"/>
      <c r="D43" s="1"/>
      <c r="E43" s="1"/>
      <c r="F43" s="1"/>
      <c r="G43" s="1"/>
    </row>
    <row r="44" spans="1:7" hidden="1">
      <c r="B44" s="1"/>
      <c r="C44" s="1"/>
      <c r="D44" s="1"/>
      <c r="E44" s="1"/>
      <c r="F44" s="1"/>
      <c r="G44" s="1"/>
    </row>
    <row r="45" spans="1:7" hidden="1">
      <c r="B45" s="1"/>
      <c r="C45" s="1"/>
      <c r="D45" s="1"/>
      <c r="E45" s="1"/>
      <c r="F45" s="1"/>
      <c r="G45" s="1"/>
    </row>
    <row r="46" spans="1:7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523F4B7D-DDA6-4C06-A0FB-A02520D3C9B5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3F67A0-C376-454C-BCBF-8936FD399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4F62C-77B8-4D1E-90C6-0AE83714D1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48BE8-69FC-481E-BE80-E5E1EBC8083E}">
  <ds:schemaRefs>
    <ds:schemaRef ds:uri="http://purl.org/dc/elements/1.1/"/>
    <ds:schemaRef ds:uri="http://schemas.microsoft.com/office/2006/metadata/properties"/>
    <ds:schemaRef ds:uri="4b5d711f-cf61-4330-b2ea-75094ab697dd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640fd70-8fd3-4775-8840-a10a691589b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2024-05-17T15:59:17Z</dcterms:created>
  <dcterms:modified xsi:type="dcterms:W3CDTF">2024-05-17T15:59:44Z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