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_FilterDatabase" localSheetId="0" hidden="1">'Hoja1'!$A$5:$IQ$41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<sst xmlns="http://schemas.openxmlformats.org/spreadsheetml/2006/main" count="64" uniqueCount="50">
  <si>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</si>
  <si>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</si>
  <si>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</si>
  <si>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</si>
  <si>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</si>
  <si>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</si>
  <si>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</si>
  <si>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</si>
  <si>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</si>
  <si>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</si>
  <si>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</si>
  <si>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</si>
  <si>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</si>
  <si>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</si>
  <si>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</si>
  <si>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</si>
  <si>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</si>
  <si>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</si>
  <si>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</si>
  <si>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</si>
  <si>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</si>
  <si>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</si>
  <si>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</si>
  <si>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</si>
  <si>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</si>
  <si>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</si>
  <si>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</si>
  <si>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</si>
  <si>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</si>
  <si>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</si>
  <si>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</si>
  <si>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</si>
  <si>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</si>
  <si>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</si>
  <si>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</si>
  <si>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</si>
  <si>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</si>
  <si>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Ciudad de México</t>
  </si>
  <si>
    <t>Ingresos Locales</t>
  </si>
  <si>
    <t>Ingresos locales</t>
  </si>
  <si>
    <t>(millones de pesos)</t>
  </si>
  <si>
    <t>-</t>
  </si>
  <si>
    <t>Corto plazo quirografario</t>
  </si>
  <si>
    <r>
      <rPr>
        <vertAlign val="superscript"/>
        <sz val="8"/>
        <rFont val="Montserrat"/>
        <family val="0"/>
      </rPr>
      <t>1_/</t>
    </r>
    <r>
      <rPr>
        <sz val="8"/>
        <rFont val="Montserrat"/>
        <family val="0"/>
      </rPr>
      <t xml:space="preserve"> Se clasifica considerando el ingreso de la fuente primaria.</t>
    </r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</si>
  <si>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  <family val="0"/>
      </rPr>
      <t>1_/</t>
    </r>
  </si>
  <si>
    <t>Estado de México</t>
  </si>
  <si>
    <r>
      <rPr>
        <b/>
        <sz val="8"/>
        <rFont val="Montserrat"/>
        <family val="0"/>
      </rPr>
      <t xml:space="preserve">Fuente: </t>
    </r>
    <r>
      <rPr>
        <sz val="8"/>
        <rFont val="Montserrat"/>
        <family val="0"/>
      </rPr>
      <t xml:space="preserve">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
</t>
    </r>
  </si>
  <si>
    <r>
      <t>Otros</t>
    </r>
    <r>
      <rPr>
        <b/>
        <vertAlign val="superscript"/>
        <sz val="9"/>
        <rFont val="Montserrat"/>
        <family val="0"/>
      </rPr>
      <t>2_/</t>
    </r>
  </si>
  <si>
    <t>Saldos al 31 de marzo de 2021</t>
  </si>
  <si>
    <r>
      <t xml:space="preserve">2_/ </t>
    </r>
    <r>
      <rPr>
        <sz val="8"/>
        <rFont val="Montserrat"/>
        <family val="0"/>
      </rPr>
      <t>Corporación Financiera de América del Norte, Deutsche Bank México, Dexia Crédito Local México, Financiera Local, Financiera Nacional de Desarrollo Agropecuario, Rural, Forestal y Pesquero, y el Fondo de Operación y Financiamiento Bancario a la Vivienda.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</si>
</sst>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_-* #,##0.00000_-;\-* #,##0.00000_-;_-* &quot;-&quot;??_-;_-@_-"/>
    <numFmt numFmtId="171" formatCode="[$-80A]dddd\,\ d&quot; de &quot;mmmm&quot; de &quot;yyyy"/>
    <numFmt numFmtId="172" formatCode="[$-8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vertAlign val="superscript"/>
      <sz val="8"/>
      <name val="Montserrat"/>
      <family val="0"/>
    </font>
    <font>
      <b/>
      <vertAlign val="superscript"/>
      <sz val="9"/>
      <name val="Montserrat"/>
      <family val="0"/>
    </font>
    <font>
      <b/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Montserrat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7" fillId="33" borderId="0" xfId="56" applyFont="1" applyFill="1">
      <alignment/>
      <protection/>
    </xf>
    <xf numFmtId="0" fontId="6" fillId="33" borderId="0" xfId="56" applyFont="1" applyFill="1" applyBorder="1" applyAlignment="1">
      <alignment vertical="center"/>
      <protection/>
    </xf>
    <xf numFmtId="0" fontId="6" fillId="33" borderId="0" xfId="56" applyFont="1" applyFill="1" applyBorder="1" applyAlignment="1" quotePrefix="1">
      <alignment vertical="center"/>
      <protection/>
    </xf>
    <xf numFmtId="0" fontId="6" fillId="33" borderId="10" xfId="56" applyNumberFormat="1" applyFont="1" applyFill="1" applyBorder="1" applyAlignment="1" quotePrefix="1">
      <alignment horizontal="left"/>
      <protection/>
    </xf>
    <xf numFmtId="0" fontId="50" fillId="33" borderId="10" xfId="0" applyFont="1" applyFill="1" applyBorder="1" applyAlignment="1" applyProtection="1" quotePrefix="1">
      <alignment horizontal="left"/>
      <protection/>
    </xf>
    <xf numFmtId="0" fontId="7" fillId="33" borderId="0" xfId="56" applyFont="1" applyFill="1" applyAlignment="1">
      <alignment wrapText="1"/>
      <protection/>
    </xf>
    <xf numFmtId="165" fontId="7" fillId="33" borderId="10" xfId="55" applyNumberFormat="1" applyFont="1" applyFill="1" applyBorder="1" applyAlignment="1" applyProtection="1" quotePrefix="1">
      <alignment horizontal="right" vertical="center"/>
      <protection/>
    </xf>
    <xf numFmtId="0" fontId="6" fillId="34" borderId="10" xfId="56" applyNumberFormat="1" applyFont="1" applyFill="1" applyBorder="1" applyAlignment="1" applyProtection="1">
      <alignment horizontal="center" vertical="center" wrapText="1"/>
      <protection/>
    </xf>
    <xf numFmtId="165" fontId="7" fillId="33" borderId="11" xfId="55" applyNumberFormat="1" applyFont="1" applyFill="1" applyBorder="1" applyAlignment="1" applyProtection="1" quotePrefix="1">
      <alignment horizontal="right" vertical="center"/>
      <protection/>
    </xf>
    <xf numFmtId="0" fontId="7" fillId="33" borderId="0" xfId="56" applyFont="1" applyFill="1" applyBorder="1">
      <alignment/>
      <protection/>
    </xf>
    <xf numFmtId="0" fontId="7" fillId="33" borderId="0" xfId="56" applyFont="1" applyFill="1" applyBorder="1" applyAlignment="1">
      <alignment wrapText="1"/>
      <protection/>
    </xf>
    <xf numFmtId="165" fontId="7" fillId="33" borderId="0" xfId="55" applyNumberFormat="1" applyFont="1" applyFill="1" applyBorder="1" applyAlignment="1" applyProtection="1" quotePrefix="1">
      <alignment horizontal="right" vertical="center"/>
      <protection/>
    </xf>
    <xf numFmtId="165" fontId="7" fillId="33" borderId="0" xfId="56" applyNumberFormat="1" applyFont="1" applyFill="1" applyBorder="1">
      <alignment/>
      <protection/>
    </xf>
    <xf numFmtId="41" fontId="7" fillId="33" borderId="10" xfId="55" applyNumberFormat="1" applyFont="1" applyFill="1" applyBorder="1" applyAlignment="1" applyProtection="1">
      <alignment horizontal="right" vertical="center"/>
      <protection/>
    </xf>
    <xf numFmtId="41" fontId="7" fillId="33" borderId="10" xfId="55" applyNumberFormat="1" applyFont="1" applyFill="1" applyBorder="1" applyAlignment="1" applyProtection="1" quotePrefix="1">
      <alignment horizontal="right" vertical="center"/>
      <protection/>
    </xf>
    <xf numFmtId="41" fontId="6" fillId="33" borderId="10" xfId="56" applyNumberFormat="1" applyFont="1" applyFill="1" applyBorder="1" applyAlignment="1" applyProtection="1">
      <alignment horizontal="right" vertical="center"/>
      <protection/>
    </xf>
    <xf numFmtId="41" fontId="7" fillId="33" borderId="0" xfId="56" applyNumberFormat="1" applyFont="1" applyFill="1">
      <alignment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9" fillId="33" borderId="0" xfId="56" applyFont="1" applyFill="1" applyAlignment="1">
      <alignment horizontal="justify" vertical="top" wrapText="1"/>
      <protection/>
    </xf>
    <xf numFmtId="0" fontId="8" fillId="33" borderId="0" xfId="56" applyFont="1" applyFill="1" applyAlignment="1" quotePrefix="1">
      <alignment horizontal="left" vertical="center"/>
      <protection/>
    </xf>
    <xf numFmtId="0" fontId="4" fillId="33" borderId="0" xfId="56" applyFont="1" applyFill="1" applyBorder="1" applyAlignment="1">
      <alignment horizontal="center" vertical="center"/>
      <protection/>
    </xf>
    <xf numFmtId="0" fontId="6" fillId="33" borderId="0" xfId="56" applyFont="1" applyFill="1" applyBorder="1" applyAlignment="1">
      <alignment horizontal="center" vertical="center"/>
      <protection/>
    </xf>
    <xf numFmtId="0" fontId="8" fillId="33" borderId="12" xfId="56" applyNumberFormat="1" applyFont="1" applyFill="1" applyBorder="1" applyAlignment="1" quotePrefix="1">
      <alignment horizontal="justify" vertical="top" wrapText="1"/>
      <protection/>
    </xf>
    <xf numFmtId="0" fontId="8" fillId="33" borderId="12" xfId="56" applyNumberFormat="1" applyFont="1" applyFill="1" applyBorder="1" applyAlignment="1" quotePrefix="1">
      <alignment horizontal="justify" vertical="top"/>
      <protection/>
    </xf>
    <xf numFmtId="0" fontId="6" fillId="34" borderId="10" xfId="56" applyNumberFormat="1" applyFont="1" applyFill="1" applyBorder="1" applyAlignment="1" applyProtection="1">
      <alignment horizontal="center" vertical="center"/>
      <protection/>
    </xf>
    <xf numFmtId="41" fontId="6" fillId="33" borderId="10" xfId="55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17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685800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057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4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0" defaultRowHeight="15" zeroHeight="1"/>
  <cols>
    <col min="1" max="1" width="20.7109375" style="1" customWidth="1"/>
    <col min="2" max="2" width="12.421875" style="1" bestFit="1" customWidth="1"/>
    <col min="3" max="3" width="15.00390625" style="1" bestFit="1" customWidth="1"/>
    <col min="4" max="4" width="13.00390625" style="1" bestFit="1" customWidth="1"/>
    <col min="5" max="5" width="10.57421875" style="1" bestFit="1" customWidth="1"/>
    <col min="6" max="6" width="13.140625" style="1" bestFit="1" customWidth="1"/>
    <col min="7" max="7" width="14.57421875" style="1" customWidth="1"/>
    <col min="8" max="8" width="13.00390625" style="1" bestFit="1" customWidth="1"/>
    <col min="9" max="9" width="10.57421875" style="1" bestFit="1" customWidth="1"/>
    <col min="10" max="10" width="15.00390625" style="1" bestFit="1" customWidth="1"/>
    <col min="11" max="11" width="11.8515625" style="1" bestFit="1" customWidth="1"/>
    <col min="12" max="12" width="15.00390625" style="1" bestFit="1" customWidth="1"/>
    <col min="13" max="13" width="15.00390625" style="1" customWidth="1"/>
    <col min="14" max="14" width="13.421875" style="1" customWidth="1"/>
    <col min="15" max="15" width="2.421875" style="10" customWidth="1"/>
    <col min="16" max="201" width="11.421875" style="10" hidden="1" customWidth="1"/>
    <col min="202" max="202" width="7.00390625" style="10" hidden="1" customWidth="1"/>
    <col min="203" max="203" width="10.00390625" style="10" hidden="1" customWidth="1"/>
    <col min="204" max="210" width="13.00390625" style="1" hidden="1" customWidth="1"/>
    <col min="211" max="251" width="11.421875" style="1" hidden="1" customWidth="1"/>
    <col min="252" max="16384" width="13.00390625" style="1" hidden="1" customWidth="1"/>
  </cols>
  <sheetData>
    <row r="1" spans="2:14" ht="18.75" customHeight="1">
      <c r="B1" s="2"/>
      <c r="C1" s="21" t="s">
        <v>44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18.75" customHeight="1">
      <c r="B2" s="3"/>
      <c r="C2" s="22" t="s">
        <v>48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ht="18.75" customHeight="1">
      <c r="B3" s="3"/>
      <c r="C3" s="22" t="s">
        <v>40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3.5">
      <c r="A4" s="18" t="s">
        <v>0</v>
      </c>
      <c r="B4" s="25" t="s">
        <v>1</v>
      </c>
      <c r="C4" s="18" t="s">
        <v>2</v>
      </c>
      <c r="D4" s="18"/>
      <c r="E4" s="18"/>
      <c r="F4" s="18"/>
      <c r="G4" s="18" t="s">
        <v>3</v>
      </c>
      <c r="H4" s="18"/>
      <c r="I4" s="18"/>
      <c r="J4" s="18" t="s">
        <v>4</v>
      </c>
      <c r="K4" s="18"/>
      <c r="L4" s="18" t="s">
        <v>47</v>
      </c>
      <c r="M4" s="18"/>
      <c r="N4" s="18"/>
    </row>
    <row r="5" spans="1:203" s="6" customFormat="1" ht="24">
      <c r="A5" s="18"/>
      <c r="B5" s="25"/>
      <c r="C5" s="8" t="s">
        <v>5</v>
      </c>
      <c r="D5" s="8" t="s">
        <v>6</v>
      </c>
      <c r="E5" s="8" t="s">
        <v>39</v>
      </c>
      <c r="F5" s="8" t="s">
        <v>42</v>
      </c>
      <c r="G5" s="8" t="s">
        <v>5</v>
      </c>
      <c r="H5" s="8" t="s">
        <v>6</v>
      </c>
      <c r="I5" s="8" t="s">
        <v>39</v>
      </c>
      <c r="J5" s="8" t="s">
        <v>5</v>
      </c>
      <c r="K5" s="8" t="s">
        <v>38</v>
      </c>
      <c r="L5" s="8" t="s">
        <v>5</v>
      </c>
      <c r="M5" s="8" t="s">
        <v>39</v>
      </c>
      <c r="N5" s="8" t="s">
        <v>42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</row>
    <row r="6" spans="1:210" ht="12">
      <c r="A6" s="5" t="s">
        <v>7</v>
      </c>
      <c r="B6" s="14">
        <f>SUM(C6:N6)</f>
        <v>3508.21859524</v>
      </c>
      <c r="C6" s="14">
        <v>2708.21859524</v>
      </c>
      <c r="D6" s="15">
        <v>0</v>
      </c>
      <c r="E6" s="15">
        <v>0</v>
      </c>
      <c r="F6" s="15">
        <v>0</v>
      </c>
      <c r="G6" s="14">
        <v>800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9" t="s">
        <v>41</v>
      </c>
      <c r="GW6" s="7" t="s">
        <v>41</v>
      </c>
      <c r="GX6" s="7" t="s">
        <v>41</v>
      </c>
      <c r="GY6" s="7" t="s">
        <v>41</v>
      </c>
      <c r="GZ6" s="7" t="s">
        <v>41</v>
      </c>
      <c r="HA6" s="7" t="s">
        <v>41</v>
      </c>
      <c r="HB6" s="7" t="s">
        <v>41</v>
      </c>
    </row>
    <row r="7" spans="1:16" ht="12">
      <c r="A7" s="5" t="s">
        <v>8</v>
      </c>
      <c r="B7" s="14">
        <f aca="true" t="shared" si="0" ref="B7:B38">SUM(C7:N7)</f>
        <v>16439.707904190003</v>
      </c>
      <c r="C7" s="14">
        <v>6152.0581600000005</v>
      </c>
      <c r="D7" s="15">
        <v>0</v>
      </c>
      <c r="E7" s="15">
        <v>150.3596576</v>
      </c>
      <c r="F7" s="15">
        <v>2399.270834</v>
      </c>
      <c r="G7" s="14">
        <v>5680.63095816</v>
      </c>
      <c r="H7" s="15">
        <v>0</v>
      </c>
      <c r="I7" s="15">
        <v>1672.00829209</v>
      </c>
      <c r="J7" s="15">
        <v>0</v>
      </c>
      <c r="K7" s="15">
        <v>0</v>
      </c>
      <c r="L7" s="15">
        <v>179.13248587</v>
      </c>
      <c r="M7" s="15">
        <v>36.24751647</v>
      </c>
      <c r="N7" s="15">
        <v>170</v>
      </c>
      <c r="O7" s="13"/>
      <c r="P7" s="12"/>
    </row>
    <row r="8" spans="1:16" ht="12">
      <c r="A8" s="5" t="s">
        <v>9</v>
      </c>
      <c r="B8" s="14">
        <f t="shared" si="0"/>
        <v>1630.54922748</v>
      </c>
      <c r="C8" s="14">
        <v>763.60560604</v>
      </c>
      <c r="D8" s="15">
        <v>0</v>
      </c>
      <c r="E8" s="15">
        <v>0</v>
      </c>
      <c r="F8" s="15">
        <v>200</v>
      </c>
      <c r="G8" s="14">
        <v>666.94362144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3"/>
      <c r="P8" s="12"/>
    </row>
    <row r="9" spans="1:16" ht="12">
      <c r="A9" s="5" t="s">
        <v>10</v>
      </c>
      <c r="B9" s="14">
        <f t="shared" si="0"/>
        <v>2410.1380030900004</v>
      </c>
      <c r="C9" s="14">
        <v>1634.26248826</v>
      </c>
      <c r="D9" s="15">
        <v>0</v>
      </c>
      <c r="E9" s="15">
        <v>775.0259845100001</v>
      </c>
      <c r="F9" s="15">
        <v>0</v>
      </c>
      <c r="G9" s="14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0.8495303200000001</v>
      </c>
      <c r="N9" s="15">
        <v>0</v>
      </c>
      <c r="O9" s="13"/>
      <c r="P9" s="12"/>
    </row>
    <row r="10" spans="1:16" ht="12">
      <c r="A10" s="5" t="s">
        <v>11</v>
      </c>
      <c r="B10" s="14">
        <f t="shared" si="0"/>
        <v>37823.291095399996</v>
      </c>
      <c r="C10" s="14">
        <v>23964.49982651</v>
      </c>
      <c r="D10" s="15">
        <v>0</v>
      </c>
      <c r="E10" s="15">
        <v>0</v>
      </c>
      <c r="F10" s="15">
        <v>1400.0000000299997</v>
      </c>
      <c r="G10" s="14">
        <v>12458.79126886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3"/>
      <c r="P10" s="12"/>
    </row>
    <row r="11" spans="1:16" ht="12">
      <c r="A11" s="5" t="s">
        <v>12</v>
      </c>
      <c r="B11" s="14">
        <f t="shared" si="0"/>
        <v>4068.7202820700004</v>
      </c>
      <c r="C11" s="14">
        <v>2026.9632583300004</v>
      </c>
      <c r="D11" s="15">
        <v>0</v>
      </c>
      <c r="E11" s="15">
        <v>0</v>
      </c>
      <c r="F11" s="15">
        <v>521.32531913</v>
      </c>
      <c r="G11" s="14">
        <v>1520.4317046099998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3"/>
      <c r="P11" s="12"/>
    </row>
    <row r="12" spans="1:16" ht="12">
      <c r="A12" s="5" t="s">
        <v>13</v>
      </c>
      <c r="B12" s="14">
        <f t="shared" si="0"/>
        <v>19941.71818011</v>
      </c>
      <c r="C12" s="14">
        <v>3621.3184576099998</v>
      </c>
      <c r="D12" s="15">
        <v>0</v>
      </c>
      <c r="E12" s="15">
        <v>0</v>
      </c>
      <c r="F12" s="15">
        <v>0</v>
      </c>
      <c r="G12" s="14">
        <v>9786.80931011</v>
      </c>
      <c r="H12" s="15">
        <v>0</v>
      </c>
      <c r="I12" s="15">
        <v>0</v>
      </c>
      <c r="J12" s="15">
        <v>0</v>
      </c>
      <c r="K12" s="15">
        <v>6533.59041239</v>
      </c>
      <c r="L12" s="15">
        <v>0</v>
      </c>
      <c r="M12" s="15">
        <v>0</v>
      </c>
      <c r="N12" s="15">
        <v>0</v>
      </c>
      <c r="O12" s="13"/>
      <c r="P12" s="12"/>
    </row>
    <row r="13" spans="1:16" ht="12">
      <c r="A13" s="5" t="s">
        <v>14</v>
      </c>
      <c r="B13" s="14">
        <f t="shared" si="0"/>
        <v>48386.77799519</v>
      </c>
      <c r="C13" s="14">
        <v>18760.64746605</v>
      </c>
      <c r="D13" s="15">
        <v>0</v>
      </c>
      <c r="E13" s="15">
        <v>0</v>
      </c>
      <c r="F13" s="15">
        <v>736.04348718</v>
      </c>
      <c r="G13" s="14">
        <v>14363.349882049999</v>
      </c>
      <c r="H13" s="15">
        <v>0</v>
      </c>
      <c r="I13" s="15">
        <v>0</v>
      </c>
      <c r="J13" s="15">
        <v>0</v>
      </c>
      <c r="K13" s="15">
        <v>14526.73715991</v>
      </c>
      <c r="L13" s="15">
        <v>0</v>
      </c>
      <c r="M13" s="15">
        <v>0</v>
      </c>
      <c r="N13" s="15">
        <v>0</v>
      </c>
      <c r="O13" s="13"/>
      <c r="P13" s="12"/>
    </row>
    <row r="14" spans="1:16" ht="12">
      <c r="A14" s="5" t="s">
        <v>37</v>
      </c>
      <c r="B14" s="14">
        <f t="shared" si="0"/>
        <v>86173.43597369</v>
      </c>
      <c r="C14" s="14">
        <v>50116.765583379994</v>
      </c>
      <c r="D14" s="15">
        <v>0</v>
      </c>
      <c r="E14" s="15">
        <v>0</v>
      </c>
      <c r="F14" s="15">
        <v>0</v>
      </c>
      <c r="G14" s="14">
        <v>28481.670390310002</v>
      </c>
      <c r="H14" s="15">
        <v>0</v>
      </c>
      <c r="I14" s="15">
        <v>0</v>
      </c>
      <c r="J14" s="15">
        <v>575</v>
      </c>
      <c r="K14" s="15">
        <v>0</v>
      </c>
      <c r="L14" s="15">
        <v>7000</v>
      </c>
      <c r="M14" s="15">
        <v>0</v>
      </c>
      <c r="N14" s="15">
        <v>0</v>
      </c>
      <c r="O14" s="13"/>
      <c r="P14" s="12"/>
    </row>
    <row r="15" spans="1:16" ht="12">
      <c r="A15" s="5" t="s">
        <v>15</v>
      </c>
      <c r="B15" s="14">
        <f t="shared" si="0"/>
        <v>9010.70371862</v>
      </c>
      <c r="C15" s="14">
        <v>6066.252812430001</v>
      </c>
      <c r="D15" s="15">
        <v>0</v>
      </c>
      <c r="E15" s="15">
        <v>0</v>
      </c>
      <c r="F15" s="15">
        <v>1638.8565715400002</v>
      </c>
      <c r="G15" s="14">
        <v>0</v>
      </c>
      <c r="H15" s="15">
        <v>1305.5943346499998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3"/>
      <c r="P15" s="12"/>
    </row>
    <row r="16" spans="1:16" ht="12">
      <c r="A16" s="5" t="s">
        <v>16</v>
      </c>
      <c r="B16" s="14">
        <f t="shared" si="0"/>
        <v>6978.946751529999</v>
      </c>
      <c r="C16" s="14">
        <v>6874.755040789999</v>
      </c>
      <c r="D16" s="15">
        <v>0</v>
      </c>
      <c r="E16" s="15">
        <v>36.53714438</v>
      </c>
      <c r="F16" s="15">
        <v>0</v>
      </c>
      <c r="G16" s="14">
        <v>67.65456636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3"/>
      <c r="P16" s="12"/>
    </row>
    <row r="17" spans="1:16" ht="12">
      <c r="A17" s="5" t="s">
        <v>17</v>
      </c>
      <c r="B17" s="14">
        <f t="shared" si="0"/>
        <v>2854.93419403</v>
      </c>
      <c r="C17" s="14">
        <v>745.89255972</v>
      </c>
      <c r="D17" s="15">
        <v>0</v>
      </c>
      <c r="E17" s="15">
        <v>0</v>
      </c>
      <c r="F17" s="15">
        <v>1395.00000001</v>
      </c>
      <c r="G17" s="14">
        <v>714.0416342999999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3"/>
      <c r="P17" s="12"/>
    </row>
    <row r="18" spans="1:16" ht="12">
      <c r="A18" s="5" t="s">
        <v>18</v>
      </c>
      <c r="B18" s="14">
        <f t="shared" si="0"/>
        <v>4378.17915693</v>
      </c>
      <c r="C18" s="14">
        <v>4228.36088918</v>
      </c>
      <c r="D18" s="15">
        <v>0</v>
      </c>
      <c r="E18" s="15">
        <v>0</v>
      </c>
      <c r="F18" s="15">
        <v>0</v>
      </c>
      <c r="G18" s="14">
        <v>149.81826775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3"/>
      <c r="P18" s="12"/>
    </row>
    <row r="19" spans="1:16" ht="12">
      <c r="A19" s="5" t="s">
        <v>19</v>
      </c>
      <c r="B19" s="14">
        <f t="shared" si="0"/>
        <v>30021.71348826</v>
      </c>
      <c r="C19" s="14">
        <v>19174.499974280003</v>
      </c>
      <c r="D19" s="15">
        <v>2287.323159</v>
      </c>
      <c r="E19" s="15">
        <v>773.56213252</v>
      </c>
      <c r="F19" s="15">
        <v>311.11111925</v>
      </c>
      <c r="G19" s="14">
        <v>6780.638205310001</v>
      </c>
      <c r="H19" s="15">
        <v>694.5788978999999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3"/>
      <c r="P19" s="12"/>
    </row>
    <row r="20" spans="1:16" ht="12">
      <c r="A20" s="5" t="s">
        <v>45</v>
      </c>
      <c r="B20" s="14">
        <f t="shared" si="0"/>
        <v>48747.04959926</v>
      </c>
      <c r="C20" s="14">
        <v>29076.793040150005</v>
      </c>
      <c r="D20" s="15">
        <v>0</v>
      </c>
      <c r="E20" s="15">
        <v>634.3146235</v>
      </c>
      <c r="F20" s="15">
        <v>0</v>
      </c>
      <c r="G20" s="14">
        <v>13191.373304209998</v>
      </c>
      <c r="H20" s="15">
        <v>0</v>
      </c>
      <c r="I20" s="15">
        <v>0</v>
      </c>
      <c r="J20" s="15">
        <v>0</v>
      </c>
      <c r="K20" s="15">
        <v>5844.5686313999995</v>
      </c>
      <c r="L20" s="15">
        <v>0</v>
      </c>
      <c r="M20" s="15">
        <v>0</v>
      </c>
      <c r="N20" s="15">
        <v>0</v>
      </c>
      <c r="O20" s="13"/>
      <c r="P20" s="12"/>
    </row>
    <row r="21" spans="1:16" ht="12">
      <c r="A21" s="5" t="s">
        <v>20</v>
      </c>
      <c r="B21" s="14">
        <f t="shared" si="0"/>
        <v>20314.154877709996</v>
      </c>
      <c r="C21" s="14">
        <v>6466.958180199999</v>
      </c>
      <c r="D21" s="15">
        <v>0</v>
      </c>
      <c r="E21" s="15">
        <v>0</v>
      </c>
      <c r="F21" s="15">
        <v>588</v>
      </c>
      <c r="G21" s="14">
        <v>10819.56624839</v>
      </c>
      <c r="H21" s="15">
        <v>2439.63044912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3"/>
      <c r="P21" s="12"/>
    </row>
    <row r="22" spans="1:16" ht="12">
      <c r="A22" s="5" t="s">
        <v>21</v>
      </c>
      <c r="B22" s="14">
        <f t="shared" si="0"/>
        <v>5465.164615</v>
      </c>
      <c r="C22" s="14">
        <v>3618.08669924</v>
      </c>
      <c r="D22" s="15">
        <v>0</v>
      </c>
      <c r="E22" s="15">
        <v>0</v>
      </c>
      <c r="F22" s="15">
        <v>474.99999999</v>
      </c>
      <c r="G22" s="14">
        <v>1372.07791577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3"/>
      <c r="P22" s="12"/>
    </row>
    <row r="23" spans="1:16" ht="12">
      <c r="A23" s="5" t="s">
        <v>22</v>
      </c>
      <c r="B23" s="14">
        <f t="shared" si="0"/>
        <v>5656.721962670001</v>
      </c>
      <c r="C23" s="14">
        <v>721.87541904</v>
      </c>
      <c r="D23" s="15">
        <v>0</v>
      </c>
      <c r="E23" s="15">
        <v>0</v>
      </c>
      <c r="F23" s="15">
        <v>0</v>
      </c>
      <c r="G23" s="14">
        <v>4934.84654363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3"/>
      <c r="P23" s="12"/>
    </row>
    <row r="24" spans="1:16" ht="12">
      <c r="A24" s="5" t="s">
        <v>23</v>
      </c>
      <c r="B24" s="14">
        <f t="shared" si="0"/>
        <v>78831.19590427</v>
      </c>
      <c r="C24" s="14">
        <v>33269.02053622</v>
      </c>
      <c r="D24" s="15">
        <v>0</v>
      </c>
      <c r="E24" s="15">
        <v>5986.38596686</v>
      </c>
      <c r="F24" s="15">
        <v>1900.11816916</v>
      </c>
      <c r="G24" s="14">
        <v>13180.640480850001</v>
      </c>
      <c r="H24" s="15">
        <v>1494.10140643</v>
      </c>
      <c r="I24" s="15">
        <v>2039.4790027</v>
      </c>
      <c r="J24" s="15">
        <v>0</v>
      </c>
      <c r="K24" s="15">
        <v>20857.91081222</v>
      </c>
      <c r="L24" s="15">
        <v>0</v>
      </c>
      <c r="M24" s="15">
        <v>103.53952982999999</v>
      </c>
      <c r="N24" s="15">
        <v>0</v>
      </c>
      <c r="O24" s="13"/>
      <c r="P24" s="12"/>
    </row>
    <row r="25" spans="1:16" ht="12">
      <c r="A25" s="5" t="s">
        <v>24</v>
      </c>
      <c r="B25" s="14">
        <f t="shared" si="0"/>
        <v>14151.271559429999</v>
      </c>
      <c r="C25" s="14">
        <v>4620.78037409</v>
      </c>
      <c r="D25" s="15">
        <v>841.3085385400001</v>
      </c>
      <c r="E25" s="15">
        <v>0</v>
      </c>
      <c r="F25" s="15">
        <v>240</v>
      </c>
      <c r="G25" s="14">
        <v>8136.17571513</v>
      </c>
      <c r="H25" s="15">
        <v>313.00693167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3"/>
      <c r="P25" s="12"/>
    </row>
    <row r="26" spans="1:16" ht="12">
      <c r="A26" s="5" t="s">
        <v>25</v>
      </c>
      <c r="B26" s="14">
        <f t="shared" si="0"/>
        <v>4942.12494385</v>
      </c>
      <c r="C26" s="14">
        <v>4942.12494385</v>
      </c>
      <c r="D26" s="15">
        <v>0</v>
      </c>
      <c r="E26" s="15">
        <v>0</v>
      </c>
      <c r="F26" s="15">
        <v>0</v>
      </c>
      <c r="G26" s="14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3"/>
      <c r="P26" s="12"/>
    </row>
    <row r="27" spans="1:16" ht="12">
      <c r="A27" s="5" t="s">
        <v>26</v>
      </c>
      <c r="B27" s="14">
        <f t="shared" si="0"/>
        <v>142.72192497</v>
      </c>
      <c r="C27" s="14">
        <v>142.72192497</v>
      </c>
      <c r="D27" s="15">
        <v>0</v>
      </c>
      <c r="E27" s="15">
        <v>0</v>
      </c>
      <c r="F27" s="15">
        <v>0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3"/>
      <c r="P27" s="12"/>
    </row>
    <row r="28" spans="1:16" ht="12">
      <c r="A28" s="5" t="s">
        <v>27</v>
      </c>
      <c r="B28" s="14">
        <f t="shared" si="0"/>
        <v>20750.82907407</v>
      </c>
      <c r="C28" s="14">
        <v>7868.50343671</v>
      </c>
      <c r="D28" s="15">
        <v>0</v>
      </c>
      <c r="E28" s="15">
        <v>0</v>
      </c>
      <c r="F28" s="15">
        <v>1643.95833777</v>
      </c>
      <c r="G28" s="14">
        <v>11238.36729959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3"/>
      <c r="P28" s="12"/>
    </row>
    <row r="29" spans="1:16" ht="12">
      <c r="A29" s="5" t="s">
        <v>28</v>
      </c>
      <c r="B29" s="14">
        <f t="shared" si="0"/>
        <v>4193.06190496</v>
      </c>
      <c r="C29" s="14">
        <v>3386.79098797</v>
      </c>
      <c r="D29" s="15">
        <v>0</v>
      </c>
      <c r="E29" s="15">
        <v>156.27091700000003</v>
      </c>
      <c r="F29" s="15">
        <v>649.9999999900001</v>
      </c>
      <c r="G29" s="14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3"/>
      <c r="P29" s="12"/>
    </row>
    <row r="30" spans="1:16" ht="12">
      <c r="A30" s="5" t="s">
        <v>29</v>
      </c>
      <c r="B30" s="14">
        <f t="shared" si="0"/>
        <v>4811.78181433</v>
      </c>
      <c r="C30" s="14">
        <v>3999.02302136</v>
      </c>
      <c r="D30" s="15">
        <v>0</v>
      </c>
      <c r="E30" s="15">
        <v>0</v>
      </c>
      <c r="F30" s="15">
        <v>16.68559516</v>
      </c>
      <c r="G30" s="14">
        <v>0</v>
      </c>
      <c r="H30" s="15">
        <v>0</v>
      </c>
      <c r="I30" s="15">
        <v>796.0731978099999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3"/>
      <c r="P30" s="12"/>
    </row>
    <row r="31" spans="1:16" ht="12">
      <c r="A31" s="5" t="s">
        <v>30</v>
      </c>
      <c r="B31" s="14">
        <f t="shared" si="0"/>
        <v>23397.66133759</v>
      </c>
      <c r="C31" s="14">
        <v>10279.5299775</v>
      </c>
      <c r="D31" s="15">
        <v>0</v>
      </c>
      <c r="E31" s="15">
        <v>40.00008</v>
      </c>
      <c r="F31" s="15">
        <v>698.37830353</v>
      </c>
      <c r="G31" s="14">
        <v>12379.752976560001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3"/>
      <c r="P31" s="12"/>
    </row>
    <row r="32" spans="1:16" ht="12">
      <c r="A32" s="5" t="s">
        <v>31</v>
      </c>
      <c r="B32" s="14">
        <f t="shared" si="0"/>
        <v>6218.81326585</v>
      </c>
      <c r="C32" s="14">
        <v>4065.0657911000003</v>
      </c>
      <c r="D32" s="15">
        <v>0</v>
      </c>
      <c r="E32" s="15">
        <v>0</v>
      </c>
      <c r="F32" s="15">
        <v>2153.74747475</v>
      </c>
      <c r="G32" s="14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3"/>
      <c r="P32" s="12"/>
    </row>
    <row r="33" spans="1:16" ht="12">
      <c r="A33" s="5" t="s">
        <v>32</v>
      </c>
      <c r="B33" s="14">
        <f t="shared" si="0"/>
        <v>17397.32608882</v>
      </c>
      <c r="C33" s="14">
        <v>15219.079483099998</v>
      </c>
      <c r="D33" s="15">
        <v>0</v>
      </c>
      <c r="E33" s="15">
        <v>931.06391868</v>
      </c>
      <c r="F33" s="15">
        <v>1136.8126491299995</v>
      </c>
      <c r="G33" s="14">
        <v>91.66803829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18.701999620000002</v>
      </c>
      <c r="N33" s="15">
        <v>0</v>
      </c>
      <c r="O33" s="13"/>
      <c r="P33" s="12"/>
    </row>
    <row r="34" spans="1:16" ht="12">
      <c r="A34" s="5" t="s">
        <v>33</v>
      </c>
      <c r="B34" s="14">
        <f t="shared" si="0"/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3"/>
      <c r="P34" s="12"/>
    </row>
    <row r="35" spans="1:16" ht="12">
      <c r="A35" s="5" t="s">
        <v>34</v>
      </c>
      <c r="B35" s="14">
        <f t="shared" si="0"/>
        <v>44273.62744691</v>
      </c>
      <c r="C35" s="14">
        <v>11953.9318012</v>
      </c>
      <c r="D35" s="14">
        <v>0</v>
      </c>
      <c r="E35" s="14">
        <v>0</v>
      </c>
      <c r="F35" s="14">
        <v>3199.268681</v>
      </c>
      <c r="G35" s="14">
        <v>24904.228318690002</v>
      </c>
      <c r="H35" s="14">
        <v>4216.19864602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P35" s="12"/>
    </row>
    <row r="36" spans="1:16" ht="12">
      <c r="A36" s="5" t="s">
        <v>35</v>
      </c>
      <c r="B36" s="14">
        <f t="shared" si="0"/>
        <v>7694.61555905</v>
      </c>
      <c r="C36" s="14">
        <v>2611.60466858</v>
      </c>
      <c r="D36" s="14">
        <v>0</v>
      </c>
      <c r="E36" s="14">
        <v>0</v>
      </c>
      <c r="F36" s="14">
        <v>1713.71840129</v>
      </c>
      <c r="G36" s="14">
        <v>3369.2924891800003</v>
      </c>
      <c r="H36" s="14">
        <v>0</v>
      </c>
      <c r="I36" s="14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P36" s="12"/>
    </row>
    <row r="37" spans="1:16" ht="12">
      <c r="A37" s="5" t="s">
        <v>36</v>
      </c>
      <c r="B37" s="14">
        <f t="shared" si="0"/>
        <v>7506.1017872699995</v>
      </c>
      <c r="C37" s="14">
        <v>3871.58998488</v>
      </c>
      <c r="D37" s="14">
        <v>0</v>
      </c>
      <c r="E37" s="14">
        <v>0</v>
      </c>
      <c r="F37" s="14">
        <v>510.71428572</v>
      </c>
      <c r="G37" s="14">
        <v>3123.79751667</v>
      </c>
      <c r="H37" s="14">
        <v>0</v>
      </c>
      <c r="I37" s="14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P37" s="12"/>
    </row>
    <row r="38" spans="1:16" ht="12">
      <c r="A38" s="4" t="s">
        <v>1</v>
      </c>
      <c r="B38" s="26">
        <f t="shared" si="0"/>
        <v>588121.2582318399</v>
      </c>
      <c r="C38" s="16">
        <f aca="true" t="shared" si="1" ref="B38:N38">SUM(C6:C37)</f>
        <v>292951.58098797995</v>
      </c>
      <c r="D38" s="16">
        <f t="shared" si="1"/>
        <v>3128.63169754</v>
      </c>
      <c r="E38" s="16">
        <f t="shared" si="1"/>
        <v>9483.52042505</v>
      </c>
      <c r="F38" s="16">
        <f t="shared" si="1"/>
        <v>23528.00922863</v>
      </c>
      <c r="G38" s="16">
        <f t="shared" si="1"/>
        <v>188212.56665621995</v>
      </c>
      <c r="H38" s="16">
        <f t="shared" si="1"/>
        <v>10463.110665789998</v>
      </c>
      <c r="I38" s="16">
        <f t="shared" si="1"/>
        <v>4507.5604926</v>
      </c>
      <c r="J38" s="16">
        <f t="shared" si="1"/>
        <v>575</v>
      </c>
      <c r="K38" s="16">
        <f t="shared" si="1"/>
        <v>47762.80701592</v>
      </c>
      <c r="L38" s="16">
        <f t="shared" si="1"/>
        <v>7179.13248587</v>
      </c>
      <c r="M38" s="16">
        <f>SUM(M6:M37)</f>
        <v>159.33857624</v>
      </c>
      <c r="N38" s="16">
        <f t="shared" si="1"/>
        <v>170</v>
      </c>
      <c r="P38" s="12"/>
    </row>
    <row r="39" spans="1:16" ht="25.5" customHeight="1">
      <c r="A39" s="23" t="s">
        <v>46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P39" s="12"/>
    </row>
    <row r="40" spans="1:16" ht="12">
      <c r="A40" s="20" t="s">
        <v>43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P40" s="12"/>
    </row>
    <row r="41" spans="1:16" ht="13.5" customHeight="1">
      <c r="A41" s="19" t="s">
        <v>49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P41" s="12"/>
    </row>
    <row r="42" ht="12"/>
    <row r="43" ht="12" hidden="1"/>
    <row r="44" ht="12" hidden="1"/>
    <row r="45" spans="3:14" ht="12" hidden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ht="12" hidden="1"/>
    <row r="47" spans="3:14" ht="12" hidden="1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</sheetData>
  <sheetProtection/>
  <autoFilter ref="A5:IQ41"/>
  <mergeCells count="12">
    <mergeCell ref="J4:K4"/>
    <mergeCell ref="L4:N4"/>
    <mergeCell ref="A4:A5"/>
    <mergeCell ref="C4:F4"/>
    <mergeCell ref="A41:N41"/>
    <mergeCell ref="A40:N40"/>
    <mergeCell ref="C1:N1"/>
    <mergeCell ref="C2:N2"/>
    <mergeCell ref="C3:N3"/>
    <mergeCell ref="A39:N39"/>
    <mergeCell ref="B4:B5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2017-02-16T23:35:21Z</dcterms:created>
  <dcterms:modified xsi:type="dcterms:W3CDTF">2021-05-26T00:29:54Z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