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C07232B8-69B6-4AD1-A86E-A063040B5D44}" xr6:coauthVersionLast="36" xr6:coauthVersionMax="36" xr10:uidLastSave="{00000000-0000-0000-0000-000000000000}"/>
  <bookViews>
    <workbookView xWindow="0" yWindow="0" windowWidth="20490" windowHeight="7545" xr2:uid="{9D1299F4-7C84-4ADB-9970-9015CA1F48B2}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b)'!$B$50</definedName>
    <definedName name="cvbcbvbcvbvc">'[2]Formato 6 b)'!$C$37</definedName>
    <definedName name="cvbcvb">'[2]Formato 6 b)'!$F$36</definedName>
    <definedName name="cvbcvbcbv">'[2]Formato 6 b)'!$D$50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b)'!$C$50</definedName>
    <definedName name="GASTO_E_FIN_04">'[2]Formato 6 b)'!$E$50</definedName>
    <definedName name="GASTO_E_FIN_05">'[2]Formato 6 b)'!$F$50</definedName>
    <definedName name="GASTO_E_FIN_06">'[2]Formato 6 b)'!$G$50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E33" i="1" s="1"/>
  <c r="D28" i="1"/>
  <c r="C28" i="1"/>
  <c r="C21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G21" i="1" s="1"/>
  <c r="F21" i="1"/>
  <c r="F33" i="1" s="1"/>
  <c r="D21" i="1"/>
  <c r="B21" i="1"/>
  <c r="B33" i="1" s="1"/>
  <c r="G19" i="1"/>
  <c r="G18" i="1"/>
  <c r="D18" i="1"/>
  <c r="G17" i="1"/>
  <c r="G16" i="1" s="1"/>
  <c r="D17" i="1"/>
  <c r="F16" i="1"/>
  <c r="E16" i="1"/>
  <c r="E9" i="1" s="1"/>
  <c r="C16" i="1"/>
  <c r="C9" i="1" s="1"/>
  <c r="B16" i="1"/>
  <c r="D16" i="1" s="1"/>
  <c r="G15" i="1"/>
  <c r="G14" i="1"/>
  <c r="G13" i="1"/>
  <c r="G12" i="1" s="1"/>
  <c r="F12" i="1"/>
  <c r="E12" i="1"/>
  <c r="C12" i="1"/>
  <c r="B12" i="1"/>
  <c r="D12" i="1" s="1"/>
  <c r="G11" i="1"/>
  <c r="G10" i="1"/>
  <c r="F9" i="1"/>
  <c r="B9" i="1"/>
  <c r="D9" i="1" l="1"/>
  <c r="D33" i="1" s="1"/>
  <c r="G9" i="1"/>
  <c r="G33" i="1" s="1"/>
  <c r="C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<sst xmlns="http://schemas.openxmlformats.org/spreadsheetml/2006/main" count="37" uniqueCount="27">
  <si>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</si>
  <si>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</si>
  <si>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</si>
  <si>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</si>
  <si>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31 de marzo de 2022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</si>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</sst>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164" fontId="1" fillId="3" borderId="8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80966445.060000002</v>
          </cell>
          <cell r="D9">
            <v>11388556210.059999</v>
          </cell>
          <cell r="E9">
            <v>2193751589.29</v>
          </cell>
          <cell r="F9">
            <v>2184016349.6900001</v>
          </cell>
          <cell r="G9">
            <v>9194804620.7700005</v>
          </cell>
        </row>
        <row r="37">
          <cell r="B37">
            <v>11042353021</v>
          </cell>
          <cell r="C37">
            <v>826822232.58999991</v>
          </cell>
          <cell r="D37">
            <v>11869175253.59</v>
          </cell>
          <cell r="E37">
            <v>2657555597.1400003</v>
          </cell>
          <cell r="F37">
            <v>2657555597.1400003</v>
          </cell>
          <cell r="G37">
            <v>9211619656.4499989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75A9-4045-4CA6-8B45-0DD7551771A4}">
  <sheetPr>
    <pageSetUpPr fitToPage="1"/>
  </sheetPr>
  <dimension ref="A1:IU46"/>
  <sheetViews>
    <sheetView tabSelected="1" zoomScale="80" zoomScaleNormal="80" workbookViewId="0">
      <selection activeCell="E25" sqref="E25"/>
    </sheetView>
  </sheetViews>
  <sheetFormatPr baseColWidth="10" defaultColWidth="0.7109375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  <col min="257" max="257" width="111.85546875" customWidth="1"/>
    <col min="258" max="262" width="20.7109375" customWidth="1"/>
    <col min="263" max="263" width="17.5703125" customWidth="1"/>
    <col min="264" max="511" width="0" hidden="1" customWidth="1"/>
    <col min="513" max="513" width="111.85546875" customWidth="1"/>
    <col min="514" max="518" width="20.7109375" customWidth="1"/>
    <col min="519" max="519" width="17.5703125" customWidth="1"/>
    <col min="520" max="767" width="0" hidden="1" customWidth="1"/>
    <col min="769" max="769" width="111.85546875" customWidth="1"/>
    <col min="770" max="774" width="20.7109375" customWidth="1"/>
    <col min="775" max="775" width="17.5703125" customWidth="1"/>
    <col min="776" max="1023" width="0" hidden="1" customWidth="1"/>
    <col min="1025" max="1025" width="111.85546875" customWidth="1"/>
    <col min="1026" max="1030" width="20.7109375" customWidth="1"/>
    <col min="1031" max="1031" width="17.5703125" customWidth="1"/>
    <col min="1032" max="1279" width="0" hidden="1" customWidth="1"/>
    <col min="1281" max="1281" width="111.85546875" customWidth="1"/>
    <col min="1282" max="1286" width="20.7109375" customWidth="1"/>
    <col min="1287" max="1287" width="17.5703125" customWidth="1"/>
    <col min="1288" max="1535" width="0" hidden="1" customWidth="1"/>
    <col min="1537" max="1537" width="111.85546875" customWidth="1"/>
    <col min="1538" max="1542" width="20.7109375" customWidth="1"/>
    <col min="1543" max="1543" width="17.5703125" customWidth="1"/>
    <col min="1544" max="1791" width="0" hidden="1" customWidth="1"/>
    <col min="1793" max="1793" width="111.85546875" customWidth="1"/>
    <col min="1794" max="1798" width="20.7109375" customWidth="1"/>
    <col min="1799" max="1799" width="17.5703125" customWidth="1"/>
    <col min="1800" max="2047" width="0" hidden="1" customWidth="1"/>
    <col min="2049" max="2049" width="111.85546875" customWidth="1"/>
    <col min="2050" max="2054" width="20.7109375" customWidth="1"/>
    <col min="2055" max="2055" width="17.5703125" customWidth="1"/>
    <col min="2056" max="2303" width="0" hidden="1" customWidth="1"/>
    <col min="2305" max="2305" width="111.85546875" customWidth="1"/>
    <col min="2306" max="2310" width="20.7109375" customWidth="1"/>
    <col min="2311" max="2311" width="17.5703125" customWidth="1"/>
    <col min="2312" max="2559" width="0" hidden="1" customWidth="1"/>
    <col min="2561" max="2561" width="111.85546875" customWidth="1"/>
    <col min="2562" max="2566" width="20.7109375" customWidth="1"/>
    <col min="2567" max="2567" width="17.5703125" customWidth="1"/>
    <col min="2568" max="2815" width="0" hidden="1" customWidth="1"/>
    <col min="2817" max="2817" width="111.85546875" customWidth="1"/>
    <col min="2818" max="2822" width="20.7109375" customWidth="1"/>
    <col min="2823" max="2823" width="17.5703125" customWidth="1"/>
    <col min="2824" max="3071" width="0" hidden="1" customWidth="1"/>
    <col min="3073" max="3073" width="111.85546875" customWidth="1"/>
    <col min="3074" max="3078" width="20.7109375" customWidth="1"/>
    <col min="3079" max="3079" width="17.5703125" customWidth="1"/>
    <col min="3080" max="3327" width="0" hidden="1" customWidth="1"/>
    <col min="3329" max="3329" width="111.85546875" customWidth="1"/>
    <col min="3330" max="3334" width="20.7109375" customWidth="1"/>
    <col min="3335" max="3335" width="17.5703125" customWidth="1"/>
    <col min="3336" max="3583" width="0" hidden="1" customWidth="1"/>
    <col min="3585" max="3585" width="111.85546875" customWidth="1"/>
    <col min="3586" max="3590" width="20.7109375" customWidth="1"/>
    <col min="3591" max="3591" width="17.5703125" customWidth="1"/>
    <col min="3592" max="3839" width="0" hidden="1" customWidth="1"/>
    <col min="3841" max="3841" width="111.85546875" customWidth="1"/>
    <col min="3842" max="3846" width="20.7109375" customWidth="1"/>
    <col min="3847" max="3847" width="17.5703125" customWidth="1"/>
    <col min="3848" max="4095" width="0" hidden="1" customWidth="1"/>
    <col min="4097" max="4097" width="111.85546875" customWidth="1"/>
    <col min="4098" max="4102" width="20.7109375" customWidth="1"/>
    <col min="4103" max="4103" width="17.5703125" customWidth="1"/>
    <col min="4104" max="4351" width="0" hidden="1" customWidth="1"/>
    <col min="4353" max="4353" width="111.85546875" customWidth="1"/>
    <col min="4354" max="4358" width="20.7109375" customWidth="1"/>
    <col min="4359" max="4359" width="17.5703125" customWidth="1"/>
    <col min="4360" max="4607" width="0" hidden="1" customWidth="1"/>
    <col min="4609" max="4609" width="111.85546875" customWidth="1"/>
    <col min="4610" max="4614" width="20.7109375" customWidth="1"/>
    <col min="4615" max="4615" width="17.5703125" customWidth="1"/>
    <col min="4616" max="4863" width="0" hidden="1" customWidth="1"/>
    <col min="4865" max="4865" width="111.85546875" customWidth="1"/>
    <col min="4866" max="4870" width="20.7109375" customWidth="1"/>
    <col min="4871" max="4871" width="17.5703125" customWidth="1"/>
    <col min="4872" max="5119" width="0" hidden="1" customWidth="1"/>
    <col min="5121" max="5121" width="111.85546875" customWidth="1"/>
    <col min="5122" max="5126" width="20.7109375" customWidth="1"/>
    <col min="5127" max="5127" width="17.5703125" customWidth="1"/>
    <col min="5128" max="5375" width="0" hidden="1" customWidth="1"/>
    <col min="5377" max="5377" width="111.85546875" customWidth="1"/>
    <col min="5378" max="5382" width="20.7109375" customWidth="1"/>
    <col min="5383" max="5383" width="17.5703125" customWidth="1"/>
    <col min="5384" max="5631" width="0" hidden="1" customWidth="1"/>
    <col min="5633" max="5633" width="111.85546875" customWidth="1"/>
    <col min="5634" max="5638" width="20.7109375" customWidth="1"/>
    <col min="5639" max="5639" width="17.5703125" customWidth="1"/>
    <col min="5640" max="5887" width="0" hidden="1" customWidth="1"/>
    <col min="5889" max="5889" width="111.85546875" customWidth="1"/>
    <col min="5890" max="5894" width="20.7109375" customWidth="1"/>
    <col min="5895" max="5895" width="17.5703125" customWidth="1"/>
    <col min="5896" max="6143" width="0" hidden="1" customWidth="1"/>
    <col min="6145" max="6145" width="111.85546875" customWidth="1"/>
    <col min="6146" max="6150" width="20.7109375" customWidth="1"/>
    <col min="6151" max="6151" width="17.5703125" customWidth="1"/>
    <col min="6152" max="6399" width="0" hidden="1" customWidth="1"/>
    <col min="6401" max="6401" width="111.85546875" customWidth="1"/>
    <col min="6402" max="6406" width="20.7109375" customWidth="1"/>
    <col min="6407" max="6407" width="17.5703125" customWidth="1"/>
    <col min="6408" max="6655" width="0" hidden="1" customWidth="1"/>
    <col min="6657" max="6657" width="111.85546875" customWidth="1"/>
    <col min="6658" max="6662" width="20.7109375" customWidth="1"/>
    <col min="6663" max="6663" width="17.5703125" customWidth="1"/>
    <col min="6664" max="6911" width="0" hidden="1" customWidth="1"/>
    <col min="6913" max="6913" width="111.85546875" customWidth="1"/>
    <col min="6914" max="6918" width="20.7109375" customWidth="1"/>
    <col min="6919" max="6919" width="17.5703125" customWidth="1"/>
    <col min="6920" max="7167" width="0" hidden="1" customWidth="1"/>
    <col min="7169" max="7169" width="111.85546875" customWidth="1"/>
    <col min="7170" max="7174" width="20.7109375" customWidth="1"/>
    <col min="7175" max="7175" width="17.5703125" customWidth="1"/>
    <col min="7176" max="7423" width="0" hidden="1" customWidth="1"/>
    <col min="7425" max="7425" width="111.85546875" customWidth="1"/>
    <col min="7426" max="7430" width="20.7109375" customWidth="1"/>
    <col min="7431" max="7431" width="17.5703125" customWidth="1"/>
    <col min="7432" max="7679" width="0" hidden="1" customWidth="1"/>
    <col min="7681" max="7681" width="111.85546875" customWidth="1"/>
    <col min="7682" max="7686" width="20.7109375" customWidth="1"/>
    <col min="7687" max="7687" width="17.5703125" customWidth="1"/>
    <col min="7688" max="7935" width="0" hidden="1" customWidth="1"/>
    <col min="7937" max="7937" width="111.85546875" customWidth="1"/>
    <col min="7938" max="7942" width="20.7109375" customWidth="1"/>
    <col min="7943" max="7943" width="17.5703125" customWidth="1"/>
    <col min="7944" max="8191" width="0" hidden="1" customWidth="1"/>
    <col min="8193" max="8193" width="111.85546875" customWidth="1"/>
    <col min="8194" max="8198" width="20.7109375" customWidth="1"/>
    <col min="8199" max="8199" width="17.5703125" customWidth="1"/>
    <col min="8200" max="8447" width="0" hidden="1" customWidth="1"/>
    <col min="8449" max="8449" width="111.85546875" customWidth="1"/>
    <col min="8450" max="8454" width="20.7109375" customWidth="1"/>
    <col min="8455" max="8455" width="17.5703125" customWidth="1"/>
    <col min="8456" max="8703" width="0" hidden="1" customWidth="1"/>
    <col min="8705" max="8705" width="111.85546875" customWidth="1"/>
    <col min="8706" max="8710" width="20.7109375" customWidth="1"/>
    <col min="8711" max="8711" width="17.5703125" customWidth="1"/>
    <col min="8712" max="8959" width="0" hidden="1" customWidth="1"/>
    <col min="8961" max="8961" width="111.85546875" customWidth="1"/>
    <col min="8962" max="8966" width="20.7109375" customWidth="1"/>
    <col min="8967" max="8967" width="17.5703125" customWidth="1"/>
    <col min="8968" max="9215" width="0" hidden="1" customWidth="1"/>
    <col min="9217" max="9217" width="111.85546875" customWidth="1"/>
    <col min="9218" max="9222" width="20.7109375" customWidth="1"/>
    <col min="9223" max="9223" width="17.5703125" customWidth="1"/>
    <col min="9224" max="9471" width="0" hidden="1" customWidth="1"/>
    <col min="9473" max="9473" width="111.85546875" customWidth="1"/>
    <col min="9474" max="9478" width="20.7109375" customWidth="1"/>
    <col min="9479" max="9479" width="17.5703125" customWidth="1"/>
    <col min="9480" max="9727" width="0" hidden="1" customWidth="1"/>
    <col min="9729" max="9729" width="111.85546875" customWidth="1"/>
    <col min="9730" max="9734" width="20.7109375" customWidth="1"/>
    <col min="9735" max="9735" width="17.5703125" customWidth="1"/>
    <col min="9736" max="9983" width="0" hidden="1" customWidth="1"/>
    <col min="9985" max="9985" width="111.85546875" customWidth="1"/>
    <col min="9986" max="9990" width="20.7109375" customWidth="1"/>
    <col min="9991" max="9991" width="17.5703125" customWidth="1"/>
    <col min="9992" max="10239" width="0" hidden="1" customWidth="1"/>
    <col min="10241" max="10241" width="111.85546875" customWidth="1"/>
    <col min="10242" max="10246" width="20.7109375" customWidth="1"/>
    <col min="10247" max="10247" width="17.5703125" customWidth="1"/>
    <col min="10248" max="10495" width="0" hidden="1" customWidth="1"/>
    <col min="10497" max="10497" width="111.85546875" customWidth="1"/>
    <col min="10498" max="10502" width="20.7109375" customWidth="1"/>
    <col min="10503" max="10503" width="17.5703125" customWidth="1"/>
    <col min="10504" max="10751" width="0" hidden="1" customWidth="1"/>
    <col min="10753" max="10753" width="111.85546875" customWidth="1"/>
    <col min="10754" max="10758" width="20.7109375" customWidth="1"/>
    <col min="10759" max="10759" width="17.5703125" customWidth="1"/>
    <col min="10760" max="11007" width="0" hidden="1" customWidth="1"/>
    <col min="11009" max="11009" width="111.85546875" customWidth="1"/>
    <col min="11010" max="11014" width="20.7109375" customWidth="1"/>
    <col min="11015" max="11015" width="17.5703125" customWidth="1"/>
    <col min="11016" max="11263" width="0" hidden="1" customWidth="1"/>
    <col min="11265" max="11265" width="111.85546875" customWidth="1"/>
    <col min="11266" max="11270" width="20.7109375" customWidth="1"/>
    <col min="11271" max="11271" width="17.5703125" customWidth="1"/>
    <col min="11272" max="11519" width="0" hidden="1" customWidth="1"/>
    <col min="11521" max="11521" width="111.85546875" customWidth="1"/>
    <col min="11522" max="11526" width="20.7109375" customWidth="1"/>
    <col min="11527" max="11527" width="17.5703125" customWidth="1"/>
    <col min="11528" max="11775" width="0" hidden="1" customWidth="1"/>
    <col min="11777" max="11777" width="111.85546875" customWidth="1"/>
    <col min="11778" max="11782" width="20.7109375" customWidth="1"/>
    <col min="11783" max="11783" width="17.5703125" customWidth="1"/>
    <col min="11784" max="12031" width="0" hidden="1" customWidth="1"/>
    <col min="12033" max="12033" width="111.85546875" customWidth="1"/>
    <col min="12034" max="12038" width="20.7109375" customWidth="1"/>
    <col min="12039" max="12039" width="17.5703125" customWidth="1"/>
    <col min="12040" max="12287" width="0" hidden="1" customWidth="1"/>
    <col min="12289" max="12289" width="111.85546875" customWidth="1"/>
    <col min="12290" max="12294" width="20.7109375" customWidth="1"/>
    <col min="12295" max="12295" width="17.5703125" customWidth="1"/>
    <col min="12296" max="12543" width="0" hidden="1" customWidth="1"/>
    <col min="12545" max="12545" width="111.85546875" customWidth="1"/>
    <col min="12546" max="12550" width="20.7109375" customWidth="1"/>
    <col min="12551" max="12551" width="17.5703125" customWidth="1"/>
    <col min="12552" max="12799" width="0" hidden="1" customWidth="1"/>
    <col min="12801" max="12801" width="111.85546875" customWidth="1"/>
    <col min="12802" max="12806" width="20.7109375" customWidth="1"/>
    <col min="12807" max="12807" width="17.5703125" customWidth="1"/>
    <col min="12808" max="13055" width="0" hidden="1" customWidth="1"/>
    <col min="13057" max="13057" width="111.85546875" customWidth="1"/>
    <col min="13058" max="13062" width="20.7109375" customWidth="1"/>
    <col min="13063" max="13063" width="17.5703125" customWidth="1"/>
    <col min="13064" max="13311" width="0" hidden="1" customWidth="1"/>
    <col min="13313" max="13313" width="111.85546875" customWidth="1"/>
    <col min="13314" max="13318" width="20.7109375" customWidth="1"/>
    <col min="13319" max="13319" width="17.5703125" customWidth="1"/>
    <col min="13320" max="13567" width="0" hidden="1" customWidth="1"/>
    <col min="13569" max="13569" width="111.85546875" customWidth="1"/>
    <col min="13570" max="13574" width="20.7109375" customWidth="1"/>
    <col min="13575" max="13575" width="17.5703125" customWidth="1"/>
    <col min="13576" max="13823" width="0" hidden="1" customWidth="1"/>
    <col min="13825" max="13825" width="111.85546875" customWidth="1"/>
    <col min="13826" max="13830" width="20.7109375" customWidth="1"/>
    <col min="13831" max="13831" width="17.5703125" customWidth="1"/>
    <col min="13832" max="14079" width="0" hidden="1" customWidth="1"/>
    <col min="14081" max="14081" width="111.85546875" customWidth="1"/>
    <col min="14082" max="14086" width="20.7109375" customWidth="1"/>
    <col min="14087" max="14087" width="17.5703125" customWidth="1"/>
    <col min="14088" max="14335" width="0" hidden="1" customWidth="1"/>
    <col min="14337" max="14337" width="111.85546875" customWidth="1"/>
    <col min="14338" max="14342" width="20.7109375" customWidth="1"/>
    <col min="14343" max="14343" width="17.5703125" customWidth="1"/>
    <col min="14344" max="14591" width="0" hidden="1" customWidth="1"/>
    <col min="14593" max="14593" width="111.85546875" customWidth="1"/>
    <col min="14594" max="14598" width="20.7109375" customWidth="1"/>
    <col min="14599" max="14599" width="17.5703125" customWidth="1"/>
    <col min="14600" max="14847" width="0" hidden="1" customWidth="1"/>
    <col min="14849" max="14849" width="111.85546875" customWidth="1"/>
    <col min="14850" max="14854" width="20.7109375" customWidth="1"/>
    <col min="14855" max="14855" width="17.5703125" customWidth="1"/>
    <col min="14856" max="15103" width="0" hidden="1" customWidth="1"/>
    <col min="15105" max="15105" width="111.85546875" customWidth="1"/>
    <col min="15106" max="15110" width="20.7109375" customWidth="1"/>
    <col min="15111" max="15111" width="17.5703125" customWidth="1"/>
    <col min="15112" max="15359" width="0" hidden="1" customWidth="1"/>
    <col min="15361" max="15361" width="111.85546875" customWidth="1"/>
    <col min="15362" max="15366" width="20.7109375" customWidth="1"/>
    <col min="15367" max="15367" width="17.5703125" customWidth="1"/>
    <col min="15368" max="15615" width="0" hidden="1" customWidth="1"/>
    <col min="15617" max="15617" width="111.85546875" customWidth="1"/>
    <col min="15618" max="15622" width="20.7109375" customWidth="1"/>
    <col min="15623" max="15623" width="17.5703125" customWidth="1"/>
    <col min="15624" max="15871" width="0" hidden="1" customWidth="1"/>
    <col min="15873" max="15873" width="111.85546875" customWidth="1"/>
    <col min="15874" max="15878" width="20.7109375" customWidth="1"/>
    <col min="15879" max="15879" width="17.5703125" customWidth="1"/>
    <col min="15880" max="16127" width="0" hidden="1" customWidth="1"/>
    <col min="16129" max="16129" width="111.85546875" customWidth="1"/>
    <col min="16130" max="16134" width="20.710937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2825210118</v>
      </c>
      <c r="C9" s="19">
        <f t="shared" si="0"/>
        <v>10831309.410000002</v>
      </c>
      <c r="D9" s="19">
        <f t="shared" si="0"/>
        <v>2836041427.4099998</v>
      </c>
      <c r="E9" s="19">
        <f t="shared" si="0"/>
        <v>554358813.0999999</v>
      </c>
      <c r="F9" s="19">
        <f t="shared" si="0"/>
        <v>549437449.0999999</v>
      </c>
      <c r="G9" s="19">
        <f t="shared" si="0"/>
        <v>2281682614.3099999</v>
      </c>
    </row>
    <row r="10" spans="1:7" x14ac:dyDescent="0.25">
      <c r="A10" s="20" t="s">
        <v>15</v>
      </c>
      <c r="B10" s="21">
        <v>1816326690</v>
      </c>
      <c r="C10" s="21">
        <v>-5817075.3899999997</v>
      </c>
      <c r="D10" s="21">
        <v>1810509614.6099999</v>
      </c>
      <c r="E10" s="21">
        <v>336091702.19999993</v>
      </c>
      <c r="F10" s="21">
        <v>333119720.21999991</v>
      </c>
      <c r="G10" s="21">
        <f>D10-E10</f>
        <v>1474417912.4099998</v>
      </c>
    </row>
    <row r="11" spans="1:7" x14ac:dyDescent="0.25">
      <c r="A11" s="20" t="s">
        <v>16</v>
      </c>
      <c r="B11" s="21">
        <v>102020299</v>
      </c>
      <c r="C11" s="21">
        <v>-1344394.4100000001</v>
      </c>
      <c r="D11" s="21">
        <v>100675904.59</v>
      </c>
      <c r="E11" s="21">
        <v>19723974.449999996</v>
      </c>
      <c r="F11" s="21">
        <v>19559075.509999998</v>
      </c>
      <c r="G11" s="21">
        <f>D11-E11</f>
        <v>80951930.140000015</v>
      </c>
    </row>
    <row r="12" spans="1:7" x14ac:dyDescent="0.25">
      <c r="A12" s="20" t="s">
        <v>17</v>
      </c>
      <c r="B12" s="21">
        <f t="shared" ref="B12:G12" si="1">B13+B14</f>
        <v>275164497</v>
      </c>
      <c r="C12" s="21">
        <f t="shared" si="1"/>
        <v>-24582.890000000014</v>
      </c>
      <c r="D12" s="21">
        <f t="shared" ref="D12:D18" si="2">+B12+C12</f>
        <v>275139914.11000001</v>
      </c>
      <c r="E12" s="21">
        <f t="shared" si="1"/>
        <v>60896885.510000005</v>
      </c>
      <c r="F12" s="21">
        <f t="shared" si="1"/>
        <v>60283515.229999997</v>
      </c>
      <c r="G12" s="21">
        <f t="shared" si="1"/>
        <v>214243028.60000002</v>
      </c>
    </row>
    <row r="13" spans="1:7" x14ac:dyDescent="0.25">
      <c r="A13" s="22" t="s">
        <v>18</v>
      </c>
      <c r="B13" s="21">
        <v>50169942</v>
      </c>
      <c r="C13" s="21">
        <v>0</v>
      </c>
      <c r="D13" s="21">
        <v>50169942</v>
      </c>
      <c r="E13" s="21">
        <v>7721685.75</v>
      </c>
      <c r="F13" s="21">
        <v>7638902.6100000003</v>
      </c>
      <c r="G13" s="21">
        <f>D13-E13</f>
        <v>42448256.25</v>
      </c>
    </row>
    <row r="14" spans="1:7" x14ac:dyDescent="0.25">
      <c r="A14" s="22" t="s">
        <v>19</v>
      </c>
      <c r="B14" s="21">
        <v>224994555</v>
      </c>
      <c r="C14" s="21">
        <v>-24582.890000000014</v>
      </c>
      <c r="D14" s="21">
        <v>224969972.11000001</v>
      </c>
      <c r="E14" s="21">
        <v>53175199.760000005</v>
      </c>
      <c r="F14" s="21">
        <v>52644612.619999997</v>
      </c>
      <c r="G14" s="21">
        <f>D14-E14</f>
        <v>171794772.35000002</v>
      </c>
    </row>
    <row r="15" spans="1:7" x14ac:dyDescent="0.25">
      <c r="A15" s="20" t="s">
        <v>20</v>
      </c>
      <c r="B15" s="21">
        <v>631698632</v>
      </c>
      <c r="C15" s="21">
        <v>18017362.100000001</v>
      </c>
      <c r="D15" s="21">
        <v>649715994.0999999</v>
      </c>
      <c r="E15" s="21">
        <v>137646250.94000003</v>
      </c>
      <c r="F15" s="21">
        <v>136475138.14000002</v>
      </c>
      <c r="G15" s="21">
        <f>D15-E15</f>
        <v>512069743.15999985</v>
      </c>
    </row>
    <row r="16" spans="1:7" x14ac:dyDescent="0.25">
      <c r="A16" s="23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4">SUM(B22,B23,B24,B27,B28,B31)</f>
        <v>4689278295</v>
      </c>
      <c r="C21" s="19">
        <f t="shared" si="4"/>
        <v>0</v>
      </c>
      <c r="D21" s="19">
        <f t="shared" si="4"/>
        <v>4689278295</v>
      </c>
      <c r="E21" s="19">
        <f t="shared" si="4"/>
        <v>1054386246.4100001</v>
      </c>
      <c r="F21" s="19">
        <f t="shared" si="4"/>
        <v>1054386246.4100001</v>
      </c>
      <c r="G21" s="19">
        <f t="shared" si="4"/>
        <v>3634892048.5900002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4689278295</v>
      </c>
      <c r="C23" s="21">
        <v>0</v>
      </c>
      <c r="D23" s="21">
        <v>4689278295</v>
      </c>
      <c r="E23" s="21">
        <v>1054386246.4100001</v>
      </c>
      <c r="F23" s="21">
        <v>1054386246.4100001</v>
      </c>
      <c r="G23" s="21">
        <f>D23-E23</f>
        <v>3634892048.5900002</v>
      </c>
      <c r="H23" s="27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7">B21+B9</f>
        <v>7514488413</v>
      </c>
      <c r="C33" s="19">
        <f t="shared" si="7"/>
        <v>10831309.410000002</v>
      </c>
      <c r="D33" s="19">
        <f t="shared" si="7"/>
        <v>7525319722.4099998</v>
      </c>
      <c r="E33" s="19">
        <f t="shared" si="7"/>
        <v>1608745059.51</v>
      </c>
      <c r="F33" s="19">
        <f t="shared" si="7"/>
        <v>1603823695.51</v>
      </c>
      <c r="G33" s="19">
        <f t="shared" si="7"/>
        <v>5916574662.8999996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  <row r="46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39D9C834-78F0-458C-A621-E9E09D4F8E40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2022-12-02T16:36:38Z</dcterms:created>
  <dcterms:modified xsi:type="dcterms:W3CDTF">2022-12-02T16:36:51Z</dcterms:modified>
</cp:coreProperties>
</file>