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ivado\Downloads\"/>
    </mc:Choice>
  </mc:AlternateContent>
  <bookViews>
    <workbookView xWindow="0" yWindow="0" windowWidth="20490" windowHeight="8340"/>
  </bookViews>
  <sheets>
    <sheet name="Formato 6 d)" sheetId="1" r:id="rId1"/>
  </sheets>
  <externalReferences>
    <externalReference r:id="rId2"/>
    <externalReference r:id="rId3"/>
    <externalReference r:id="rId4"/>
  </externalReferences>
  <definedNames>
    <definedName name="ANIO">'[1]Info General'!$D$20</definedName>
    <definedName name="APP_FIN_04">'[2]Formato 3'!$E$13</definedName>
    <definedName name="APP_FIN_06">'[2]Formato 3'!$G$13</definedName>
    <definedName name="APP_FIN_07">'[2]Formato 3'!$H$13</definedName>
    <definedName name="APP_FIN_08">'[2]Formato 3'!$I$13</definedName>
    <definedName name="APP_FIN_09">'[2]Formato 3'!$J$13</definedName>
    <definedName name="APP_FIN_10">'[2]Formato 3'!$K$13</definedName>
    <definedName name="APP_T10">'[2]Formato 3'!$K$8</definedName>
    <definedName name="APP_T7">'[2]Formato 3'!$H$8</definedName>
    <definedName name="APP_T8">'[2]Formato 3'!$I$8</definedName>
    <definedName name="cbvbcvbcv">'[2]Formato 6 b)'!$B$60</definedName>
    <definedName name="cvbcbvbcvbvc">'[2]Formato 6 b)'!$C$41</definedName>
    <definedName name="cvbcvb">'[2]Formato 6 b)'!$F$40</definedName>
    <definedName name="cvbcvbcbv">'[2]Formato 6 b)'!$D$60</definedName>
    <definedName name="cvbvcbcbvbc">'[2]Formato 6 b)'!$C$9</definedName>
    <definedName name="DEUDA_CONT_FIN_01">'[2]Formato 2'!$B$31</definedName>
    <definedName name="DEUDA_CONT_FIN_02">'[2]Formato 2'!$C$31</definedName>
    <definedName name="DEUDA_CONT_FIN_03">'[2]Formato 2'!$D$31</definedName>
    <definedName name="DEUDA_CONT_FIN_04">'[2]Formato 2'!$E$31</definedName>
    <definedName name="DEUDA_CONT_FIN_05">'[2]Formato 2'!$F$31</definedName>
    <definedName name="DEUDA_CONT_FIN_06">'[2]Formato 2'!$G$31</definedName>
    <definedName name="DEUDA_CONT_FIN_07">'[2]Formato 2'!$H$31</definedName>
    <definedName name="dsafvzsd">'[3]Info General'!$C$7</definedName>
    <definedName name="dsfdsdsdsdsdsdsdsdsdsdsdsdsdsdsdsdsdsdsdsdsdsdsdsdsdsdsdsdsdsdsdsdsdsds">'[2]Formato 3'!$H$14</definedName>
    <definedName name="dsfsfdsffffffff">'[2]Formato 3'!$I$14</definedName>
    <definedName name="ENTE_PUBLICO_A">'[1]Info General'!$C$7</definedName>
    <definedName name="fdggdfgdgfd">'[2]Formato 3'!$E$8</definedName>
    <definedName name="fdgxfd">'[3]Info General'!$C$7</definedName>
    <definedName name="fdsfdsfdsfdsfdsfdsfdsfdsfdsfdsfdsfds">'[2]Formato 3'!$J$8</definedName>
    <definedName name="fgsgfdfdfzxvzcvczv">'[2]Formato 2'!$C$52</definedName>
    <definedName name="GASTO_E_FIN_02">'[2]Formato 6 b)'!$C$60</definedName>
    <definedName name="GASTO_E_FIN_04">'[2]Formato 6 b)'!$E$60</definedName>
    <definedName name="GASTO_E_FIN_05">'[2]Formato 6 b)'!$F$60</definedName>
    <definedName name="GASTO_E_FIN_06">'[2]Formato 6 b)'!$G$60</definedName>
    <definedName name="GASTO_E_T3">'[2]Formato 6 b)'!$D$41</definedName>
    <definedName name="GASTO_E_T4">'[2]Formato 6 b)'!$E$41</definedName>
    <definedName name="GASTO_E_T5">'[2]Formato 6 b)'!$F$41</definedName>
    <definedName name="GASTO_E_T6">'[2]Formato 6 b)'!$G$41</definedName>
    <definedName name="GASTO_NE_FIN_01">'[2]Formato 6 b)'!$B$40</definedName>
    <definedName name="GASTO_NE_FIN_02">'[2]Formato 6 b)'!$C$40</definedName>
    <definedName name="GASTO_NE_FIN_03">'[2]Formato 6 b)'!$D$40</definedName>
    <definedName name="GASTO_NE_FIN_04">'[2]Formato 6 b)'!$E$40</definedName>
    <definedName name="GASTO_NE_FIN_06">'[2]Formato 6 b)'!$G$40</definedName>
    <definedName name="GASTO_NE_T1">'[2]Formato 6 b)'!$B$9</definedName>
    <definedName name="GASTO_NE_T4">'[2]Formato 6 b)'!$E$9</definedName>
    <definedName name="GASTO_NE_T5">'[2]Formato 6 b)'!$F$9</definedName>
    <definedName name="GASTO_NE_T6">'[2]Formato 6 b)'!$G$9</definedName>
    <definedName name="gfhdhdgh">'[2]Formato 2'!$E$52</definedName>
    <definedName name="MONTO1">'[3]Info General'!$D$18</definedName>
    <definedName name="MONTO2">'[3]Info General'!$E$18</definedName>
    <definedName name="OB_CORTO_PLAZO_FIN_01">'[2]Formato 2'!$B$52</definedName>
    <definedName name="OB_CORTO_PLAZO_FIN_03">'[2]Formato 2'!$D$52</definedName>
    <definedName name="OB_CORTO_PLAZO_FIN_05">'[2]Formato 2'!$F$52</definedName>
    <definedName name="OTROS_FIN_04">'[2]Formato 3'!$E$19</definedName>
    <definedName name="OTROS_FIN_06">'[2]Formato 3'!$G$19</definedName>
    <definedName name="OTROS_FIN_07">'[2]Formato 3'!$H$19</definedName>
    <definedName name="OTROS_FIN_08">'[2]Formato 3'!$I$19</definedName>
    <definedName name="OTROS_FIN_09">'[2]Formato 3'!$J$19</definedName>
    <definedName name="OTROS_FIN_10">'[2]Formato 3'!$K$19</definedName>
    <definedName name="OTROS_T10">'[2]Formato 3'!$K$14</definedName>
    <definedName name="OTROS_T6">'[2]Formato 3'!$G$14</definedName>
    <definedName name="OTROS_T9">'[2]Formato 3'!$J$14</definedName>
    <definedName name="PERIODO_INFORME">'[1]Info General'!$C$14</definedName>
    <definedName name="sadas">'[3]Info General'!$C$7</definedName>
    <definedName name="SALDO_PENDIENTE">'[3]Info General'!$F$18</definedName>
    <definedName name="sdfsdfsfds">'[2]Formato 3'!$E$14</definedName>
    <definedName name="sdfsfsdf">'[2]Formato 3'!$G$8</definedName>
    <definedName name="TRIMESTRE">'[3]Info General'!$C$16</definedName>
    <definedName name="ULTIMO">'[1]Info General'!$E$20</definedName>
    <definedName name="ULTIMO_SALDO">'[3]Info General'!$F$20</definedName>
    <definedName name="VALOR_INS_BCC_FIN_01">'[2]Formato 2'!$B$38</definedName>
    <definedName name="VALOR_INS_BCC_FIN_02">'[2]Formato 2'!$C$38</definedName>
    <definedName name="VALOR_INS_BCC_FIN_03">'[2]Formato 2'!$D$38</definedName>
    <definedName name="VALOR_INS_BCC_FIN_04">'[2]Formato 2'!$E$38</definedName>
    <definedName name="VALOR_INS_BCC_FIN_05">'[2]Formato 2'!$F$38</definedName>
    <definedName name="VALOR_INS_BCC_FIN_06">'[2]Formato 2'!$G$38</definedName>
    <definedName name="vcbvbcbdfgfdg">'[2]Formato 6 b)'!$D$9</definedName>
    <definedName name="vcvcbvcbcvb">'[2]Formato 6 b)'!$B$41</definedName>
    <definedName name="zfds">'[2]Formato 2'!$H$38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9" i="1"/>
  <c r="G28" i="1" s="1"/>
  <c r="F28" i="1"/>
  <c r="F21" i="1" s="1"/>
  <c r="E28" i="1"/>
  <c r="D28" i="1"/>
  <c r="D21" i="1" s="1"/>
  <c r="C28" i="1"/>
  <c r="C21" i="1" s="1"/>
  <c r="C33" i="1" s="1"/>
  <c r="B28" i="1"/>
  <c r="B21" i="1" s="1"/>
  <c r="B33" i="1" s="1"/>
  <c r="G27" i="1"/>
  <c r="G26" i="1"/>
  <c r="G25" i="1"/>
  <c r="G24" i="1" s="1"/>
  <c r="F24" i="1"/>
  <c r="E24" i="1"/>
  <c r="D24" i="1"/>
  <c r="C24" i="1"/>
  <c r="B24" i="1"/>
  <c r="G23" i="1"/>
  <c r="G22" i="1"/>
  <c r="E21" i="1"/>
  <c r="E33" i="1" s="1"/>
  <c r="G19" i="1"/>
  <c r="G18" i="1"/>
  <c r="D18" i="1"/>
  <c r="D17" i="1"/>
  <c r="G17" i="1" s="1"/>
  <c r="G16" i="1" s="1"/>
  <c r="F16" i="1"/>
  <c r="F9" i="1" s="1"/>
  <c r="E16" i="1"/>
  <c r="D16" i="1"/>
  <c r="D9" i="1" s="1"/>
  <c r="C16" i="1"/>
  <c r="B16" i="1"/>
  <c r="B9" i="1" s="1"/>
  <c r="G15" i="1"/>
  <c r="G14" i="1"/>
  <c r="G13" i="1"/>
  <c r="G12" i="1" s="1"/>
  <c r="F12" i="1"/>
  <c r="E12" i="1"/>
  <c r="D12" i="1"/>
  <c r="C12" i="1"/>
  <c r="B12" i="1"/>
  <c r="G11" i="1"/>
  <c r="G10" i="1"/>
  <c r="E9" i="1"/>
  <c r="C9" i="1"/>
  <c r="F33" i="1" l="1"/>
  <c r="G9" i="1"/>
  <c r="G21" i="1"/>
  <c r="G33" i="1" s="1"/>
  <c r="D33" i="1"/>
</calcChain>
</file>

<file path=xl/sharedStrings.xml><?xml version="1.0" encoding="utf-8"?>
<sst xmlns="http://schemas.openxmlformats.org/spreadsheetml/2006/main" count="37" uniqueCount="27">
  <si>
    <t>Formato 6 d) Estado Analítico del Ejercicio del Presupuesto de Egresos Detallado  - LDF
                        (Clasificación de Servicios Personales por Categoría)</t>
  </si>
  <si>
    <t>Poder Ejecutivo del Estado de Campeche (a)</t>
  </si>
  <si>
    <t>Estado Analítico del Ejercicio del Presupuesto de Egresos Detallado - LDF</t>
  </si>
  <si>
    <t>Clasificación de Servicios Personales por Categoría</t>
  </si>
  <si>
    <t>Del 1 de enero al 31 de diciembre de 2021 (b)</t>
  </si>
  <si>
    <t>(PESOS)</t>
  </si>
  <si>
    <t>Concepto ( c )</t>
  </si>
  <si>
    <t>Egresos</t>
  </si>
  <si>
    <t>Subejercicio (e)</t>
  </si>
  <si>
    <t>Aprobado (d)</t>
  </si>
  <si>
    <t>Ampliaciones / (Reducciones)</t>
  </si>
  <si>
    <t>Modificado</t>
  </si>
  <si>
    <t>Devengado</t>
  </si>
  <si>
    <t>Pagado</t>
  </si>
  <si>
    <t>I. Gasto No Etiquetado (I=A+B+C+D+E+F)</t>
  </si>
  <si>
    <t>A. Personal Administrativo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</si>
  <si>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</si>
  <si>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</si>
  <si>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</si>
  <si>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</si>
  <si>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</si>
  <si>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(E=e1+e2)</t>
  </si>
  <si>
    <t>e1) Nombre del Programa o Ley 1</t>
  </si>
  <si>
    <t>e2) Nombre del Programa o Ley 2</t>
  </si>
  <si>
    <t>F. Sentencias laborales definitivas</t>
  </si>
  <si>
    <t>II. Gasto  Etiquetado (I=A+B+C+D+E+F)</t>
  </si>
  <si>
    <t>III. Total de Gasto en Servicios Personales (III = I + II)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</si>
</sst>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left" vertical="center" indent="3"/>
    </xf>
    <xf numFmtId="4" fontId="2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6"/>
    </xf>
    <xf numFmtId="4" fontId="1" fillId="3" borderId="5" xfId="1" applyNumberFormat="1" applyFont="1" applyFill="1" applyBorder="1" applyAlignment="1" applyProtection="1">
      <alignment horizontal="right" vertical="center"/>
      <protection locked="0"/>
    </xf>
    <xf numFmtId="0" fontId="0" fillId="3" borderId="13" xfId="0" applyFill="1" applyBorder="1" applyAlignment="1">
      <alignment horizontal="left" vertical="center" indent="9"/>
    </xf>
    <xf numFmtId="0" fontId="0" fillId="3" borderId="13" xfId="0" applyFill="1" applyBorder="1" applyAlignment="1">
      <alignment horizontal="left" vertical="center" wrapText="1" indent="6"/>
    </xf>
    <xf numFmtId="0" fontId="0" fillId="3" borderId="13" xfId="0" applyFill="1" applyBorder="1" applyAlignment="1">
      <alignment vertical="center"/>
    </xf>
    <xf numFmtId="4" fontId="1" fillId="3" borderId="5" xfId="1" applyNumberFormat="1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left" indent="3"/>
    </xf>
    <xf numFmtId="0" fontId="0" fillId="0" borderId="0" xfId="0" applyProtection="1">
      <protection locked="0"/>
    </xf>
    <xf numFmtId="0" fontId="2" fillId="3" borderId="13" xfId="0" applyFont="1" applyFill="1" applyBorder="1" applyAlignment="1">
      <alignment horizontal="left" vertical="center" indent="3"/>
    </xf>
    <xf numFmtId="0" fontId="0" fillId="3" borderId="11" xfId="0" applyFill="1" applyBorder="1" applyAlignment="1">
      <alignment vertical="center"/>
    </xf>
    <xf numFmtId="4" fontId="0" fillId="3" borderId="8" xfId="0" applyNumberFormat="1" applyFill="1" applyBorder="1" applyAlignment="1">
      <alignment horizontal="center"/>
    </xf>
    <xf numFmtId="0" fontId="0" fillId="0" borderId="0" xfId="0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tabilidad/Downloads/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ORMATO%20%202-LDF%202021%204TO%20TRIMESTR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as/Desktop/Estados%20Financieros/2019%20Reforma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</sheetNames>
    <sheetDataSet>
      <sheetData sheetId="0"/>
      <sheetData sheetId="1"/>
      <sheetData sheetId="2">
        <row r="8">
          <cell r="E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</row>
        <row r="14">
          <cell r="E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</sheetData>
      <sheetData sheetId="3"/>
      <sheetData sheetId="4"/>
      <sheetData sheetId="5"/>
      <sheetData sheetId="6">
        <row r="9">
          <cell r="B9">
            <v>10597201604</v>
          </cell>
          <cell r="C9">
            <v>1341561332.4299998</v>
          </cell>
          <cell r="D9">
            <v>11938762936.43</v>
          </cell>
          <cell r="E9">
            <v>11475848604.639999</v>
          </cell>
          <cell r="F9">
            <v>11430622728.679998</v>
          </cell>
          <cell r="G9">
            <v>462914331.78999984</v>
          </cell>
        </row>
        <row r="41">
          <cell r="B41">
            <v>10857113497</v>
          </cell>
          <cell r="C41">
            <v>1176680251.05</v>
          </cell>
          <cell r="D41">
            <v>12033793748.049999</v>
          </cell>
          <cell r="E41">
            <v>11714705675.769999</v>
          </cell>
          <cell r="F41">
            <v>11714705675.769999</v>
          </cell>
          <cell r="G41">
            <v>319088072.28000104</v>
          </cell>
        </row>
      </sheetData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PODER EJECUTIVO, Gobierno del Estado de Campeche (a)</v>
          </cell>
        </row>
        <row r="16">
          <cell r="C16" t="str">
            <v>Del 1 de enero al 30 de junio de 2019 (b)</v>
          </cell>
        </row>
        <row r="18">
          <cell r="D18" t="str">
            <v>Monto pagado de la inversión al 30 de junio de 2019 (k)</v>
          </cell>
          <cell r="E18" t="str">
            <v>Monto pagado de la inversión actualizado al 30 de junio de 2019 (l)</v>
          </cell>
          <cell r="F18" t="str">
            <v>Saldo pendiente por pagar de la inversión al 30 de junio de 2019 (m = g – l)</v>
          </cell>
        </row>
        <row r="20">
          <cell r="F20" t="str">
            <v>Saldo al 31 de diciembre de 2018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46"/>
  <sheetViews>
    <sheetView tabSelected="1" zoomScale="80" zoomScaleNormal="80" workbookViewId="0">
      <selection activeCell="A22" sqref="A22"/>
    </sheetView>
  </sheetViews>
  <sheetFormatPr baseColWidth="10" defaultColWidth="0.7109375" defaultRowHeight="15" zeroHeight="1" x14ac:dyDescent="0.25"/>
  <cols>
    <col min="1" max="1" width="111.85546875" customWidth="1"/>
    <col min="2" max="6" width="20.7109375" customWidth="1"/>
    <col min="7" max="7" width="17.5703125" customWidth="1"/>
    <col min="8" max="8" width="0" hidden="1" customWidth="1"/>
    <col min="9" max="255" width="11.42578125" hidden="1" customWidth="1"/>
  </cols>
  <sheetData>
    <row r="1" spans="1:7" ht="21" x14ac:dyDescent="0.25">
      <c r="A1" s="1" t="s">
        <v>0</v>
      </c>
      <c r="B1" s="2"/>
      <c r="C1" s="2"/>
      <c r="D1" s="2"/>
      <c r="E1" s="2"/>
      <c r="F1" s="2"/>
      <c r="G1" s="2"/>
    </row>
    <row r="2" spans="1:7" x14ac:dyDescent="0.25">
      <c r="A2" s="3" t="s">
        <v>1</v>
      </c>
      <c r="B2" s="4"/>
      <c r="C2" s="4"/>
      <c r="D2" s="4"/>
      <c r="E2" s="4"/>
      <c r="F2" s="4"/>
      <c r="G2" s="5"/>
    </row>
    <row r="3" spans="1:7" x14ac:dyDescent="0.25">
      <c r="A3" s="6" t="s">
        <v>2</v>
      </c>
      <c r="B3" s="7"/>
      <c r="C3" s="7"/>
      <c r="D3" s="7"/>
      <c r="E3" s="7"/>
      <c r="F3" s="7"/>
      <c r="G3" s="8"/>
    </row>
    <row r="4" spans="1:7" x14ac:dyDescent="0.25">
      <c r="A4" s="6" t="s">
        <v>3</v>
      </c>
      <c r="B4" s="7"/>
      <c r="C4" s="7"/>
      <c r="D4" s="7"/>
      <c r="E4" s="7"/>
      <c r="F4" s="7"/>
      <c r="G4" s="8"/>
    </row>
    <row r="5" spans="1:7" x14ac:dyDescent="0.25">
      <c r="A5" s="6" t="s">
        <v>4</v>
      </c>
      <c r="B5" s="7"/>
      <c r="C5" s="7"/>
      <c r="D5" s="7"/>
      <c r="E5" s="7"/>
      <c r="F5" s="7"/>
      <c r="G5" s="8"/>
    </row>
    <row r="6" spans="1:7" x14ac:dyDescent="0.25">
      <c r="A6" s="9" t="s">
        <v>5</v>
      </c>
      <c r="B6" s="10"/>
      <c r="C6" s="10"/>
      <c r="D6" s="10"/>
      <c r="E6" s="10"/>
      <c r="F6" s="10"/>
      <c r="G6" s="11"/>
    </row>
    <row r="7" spans="1:7" x14ac:dyDescent="0.25">
      <c r="A7" s="12" t="s">
        <v>6</v>
      </c>
      <c r="B7" s="13" t="s">
        <v>7</v>
      </c>
      <c r="C7" s="13"/>
      <c r="D7" s="13"/>
      <c r="E7" s="13"/>
      <c r="F7" s="13"/>
      <c r="G7" s="13" t="s">
        <v>8</v>
      </c>
    </row>
    <row r="8" spans="1:7" ht="30" x14ac:dyDescent="0.25">
      <c r="A8" s="14"/>
      <c r="B8" s="15" t="s">
        <v>9</v>
      </c>
      <c r="C8" s="16" t="s">
        <v>10</v>
      </c>
      <c r="D8" s="16" t="s">
        <v>11</v>
      </c>
      <c r="E8" s="16" t="s">
        <v>12</v>
      </c>
      <c r="F8" s="16" t="s">
        <v>13</v>
      </c>
      <c r="G8" s="17"/>
    </row>
    <row r="9" spans="1:7" x14ac:dyDescent="0.25">
      <c r="A9" s="18" t="s">
        <v>14</v>
      </c>
      <c r="B9" s="19">
        <f t="shared" ref="B9:G9" si="0">SUM(B10,B11,B12,B15,B16,B19)</f>
        <v>2793559320</v>
      </c>
      <c r="C9" s="19">
        <f t="shared" si="0"/>
        <v>9523227.6800004654</v>
      </c>
      <c r="D9" s="19">
        <f t="shared" si="0"/>
        <v>2803082547.6800003</v>
      </c>
      <c r="E9" s="19">
        <f t="shared" si="0"/>
        <v>2639880708.3300161</v>
      </c>
      <c r="F9" s="19">
        <f t="shared" si="0"/>
        <v>2628148096.3300018</v>
      </c>
      <c r="G9" s="19">
        <f t="shared" si="0"/>
        <v>163201839.34998429</v>
      </c>
    </row>
    <row r="10" spans="1:7" x14ac:dyDescent="0.25">
      <c r="A10" s="20" t="s">
        <v>15</v>
      </c>
      <c r="B10" s="21">
        <v>1795537030</v>
      </c>
      <c r="C10" s="21">
        <v>-12363485.939999642</v>
      </c>
      <c r="D10" s="21">
        <v>1783173544.0600002</v>
      </c>
      <c r="E10" s="21">
        <v>1673798455.4100142</v>
      </c>
      <c r="F10" s="21">
        <v>1666602547.4800012</v>
      </c>
      <c r="G10" s="21">
        <f>D10-E10</f>
        <v>109375088.64998603</v>
      </c>
    </row>
    <row r="11" spans="1:7" x14ac:dyDescent="0.25">
      <c r="A11" s="20" t="s">
        <v>16</v>
      </c>
      <c r="B11" s="21">
        <v>104854187</v>
      </c>
      <c r="C11" s="21">
        <v>-2182773.6399999857</v>
      </c>
      <c r="D11" s="21">
        <v>102671413.35999994</v>
      </c>
      <c r="E11" s="21">
        <v>95430960.709999993</v>
      </c>
      <c r="F11" s="21">
        <v>95022677.360000074</v>
      </c>
      <c r="G11" s="21">
        <f>D11-E11</f>
        <v>7240452.6499999464</v>
      </c>
    </row>
    <row r="12" spans="1:7" x14ac:dyDescent="0.25">
      <c r="A12" s="20" t="s">
        <v>17</v>
      </c>
      <c r="B12" s="21">
        <f t="shared" ref="B12:G12" si="1">B13+B14</f>
        <v>268919423</v>
      </c>
      <c r="C12" s="21">
        <f t="shared" si="1"/>
        <v>18199764.679999996</v>
      </c>
      <c r="D12" s="21">
        <f t="shared" ref="D12:D18" si="2">+B12+C12</f>
        <v>287119187.68000001</v>
      </c>
      <c r="E12" s="21">
        <f t="shared" si="1"/>
        <v>271421766.80000007</v>
      </c>
      <c r="F12" s="21">
        <f t="shared" si="1"/>
        <v>270235587.53999996</v>
      </c>
      <c r="G12" s="21">
        <f t="shared" si="1"/>
        <v>15697420.88000001</v>
      </c>
    </row>
    <row r="13" spans="1:7" x14ac:dyDescent="0.25">
      <c r="A13" s="22" t="s">
        <v>18</v>
      </c>
      <c r="B13" s="21">
        <v>47392677</v>
      </c>
      <c r="C13" s="21">
        <v>780937.74999999977</v>
      </c>
      <c r="D13" s="21">
        <v>48173614.750000007</v>
      </c>
      <c r="E13" s="21">
        <v>44549852.519999973</v>
      </c>
      <c r="F13" s="21">
        <v>44349093.980000049</v>
      </c>
      <c r="G13" s="21">
        <f>D13-E13</f>
        <v>3623762.230000034</v>
      </c>
    </row>
    <row r="14" spans="1:7" x14ac:dyDescent="0.25">
      <c r="A14" s="22" t="s">
        <v>19</v>
      </c>
      <c r="B14" s="21">
        <v>221526746</v>
      </c>
      <c r="C14" s="21">
        <v>17418826.929999996</v>
      </c>
      <c r="D14" s="21">
        <v>238945572.93000007</v>
      </c>
      <c r="E14" s="21">
        <v>226871914.28000009</v>
      </c>
      <c r="F14" s="21">
        <v>225886493.55999994</v>
      </c>
      <c r="G14" s="21">
        <f>D14-E14</f>
        <v>12073658.649999976</v>
      </c>
    </row>
    <row r="15" spans="1:7" x14ac:dyDescent="0.25">
      <c r="A15" s="20" t="s">
        <v>20</v>
      </c>
      <c r="B15" s="21">
        <v>624248680</v>
      </c>
      <c r="C15" s="21">
        <v>4669722.5800000979</v>
      </c>
      <c r="D15" s="21">
        <v>628918402.58000028</v>
      </c>
      <c r="E15" s="21">
        <v>598029525.41000199</v>
      </c>
      <c r="F15" s="21">
        <v>595087283.95000064</v>
      </c>
      <c r="G15" s="21">
        <f>D15-E15</f>
        <v>30888877.169998288</v>
      </c>
    </row>
    <row r="16" spans="1:7" x14ac:dyDescent="0.25">
      <c r="A16" s="23" t="s">
        <v>21</v>
      </c>
      <c r="B16" s="21">
        <f t="shared" ref="B16:G16" si="3">B17+B18</f>
        <v>0</v>
      </c>
      <c r="C16" s="21">
        <f t="shared" si="3"/>
        <v>0</v>
      </c>
      <c r="D16" s="21">
        <f t="shared" si="2"/>
        <v>0</v>
      </c>
      <c r="E16" s="21">
        <f t="shared" si="3"/>
        <v>0</v>
      </c>
      <c r="F16" s="21">
        <f t="shared" si="3"/>
        <v>0</v>
      </c>
      <c r="G16" s="21">
        <f t="shared" si="3"/>
        <v>0</v>
      </c>
    </row>
    <row r="17" spans="1:8" x14ac:dyDescent="0.25">
      <c r="A17" s="22" t="s">
        <v>22</v>
      </c>
      <c r="B17" s="21">
        <v>0</v>
      </c>
      <c r="C17" s="21">
        <v>0</v>
      </c>
      <c r="D17" s="21">
        <f t="shared" si="2"/>
        <v>0</v>
      </c>
      <c r="E17" s="21">
        <v>0</v>
      </c>
      <c r="F17" s="21">
        <v>0</v>
      </c>
      <c r="G17" s="21">
        <f>D17-E17</f>
        <v>0</v>
      </c>
    </row>
    <row r="18" spans="1:8" x14ac:dyDescent="0.25">
      <c r="A18" s="22" t="s">
        <v>23</v>
      </c>
      <c r="B18" s="21">
        <v>0</v>
      </c>
      <c r="C18" s="21">
        <v>0</v>
      </c>
      <c r="D18" s="21">
        <f t="shared" si="2"/>
        <v>0</v>
      </c>
      <c r="E18" s="21">
        <v>0</v>
      </c>
      <c r="F18" s="21">
        <v>0</v>
      </c>
      <c r="G18" s="21">
        <f>D18-E18</f>
        <v>0</v>
      </c>
    </row>
    <row r="19" spans="1:8" x14ac:dyDescent="0.25">
      <c r="A19" s="20" t="s">
        <v>24</v>
      </c>
      <c r="B19" s="21">
        <v>0</v>
      </c>
      <c r="C19" s="21">
        <v>1200000</v>
      </c>
      <c r="D19" s="21">
        <v>1200000</v>
      </c>
      <c r="E19" s="21">
        <v>1200000</v>
      </c>
      <c r="F19" s="21">
        <v>1200000</v>
      </c>
      <c r="G19" s="21">
        <f>D19-E19</f>
        <v>0</v>
      </c>
    </row>
    <row r="20" spans="1:8" x14ac:dyDescent="0.25">
      <c r="A20" s="24"/>
      <c r="B20" s="25"/>
      <c r="C20" s="25"/>
      <c r="D20" s="25"/>
      <c r="E20" s="25"/>
      <c r="F20" s="25"/>
      <c r="G20" s="25"/>
    </row>
    <row r="21" spans="1:8" x14ac:dyDescent="0.25">
      <c r="A21" s="26" t="s">
        <v>25</v>
      </c>
      <c r="B21" s="19">
        <f t="shared" ref="B21:G21" si="4">SUM(B22,B23,B24,B27,B28,B31)</f>
        <v>4859790029</v>
      </c>
      <c r="C21" s="19">
        <f t="shared" si="4"/>
        <v>0</v>
      </c>
      <c r="D21" s="19">
        <f t="shared" si="4"/>
        <v>4859790029</v>
      </c>
      <c r="E21" s="19">
        <f t="shared" si="4"/>
        <v>4606178131.3899994</v>
      </c>
      <c r="F21" s="19">
        <f t="shared" si="4"/>
        <v>4606178131.3899994</v>
      </c>
      <c r="G21" s="19">
        <f t="shared" si="4"/>
        <v>253611897.61000061</v>
      </c>
      <c r="H21" s="27"/>
    </row>
    <row r="22" spans="1:8" x14ac:dyDescent="0.25">
      <c r="A22" s="20" t="s">
        <v>15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1">
        <f>D22-E22</f>
        <v>0</v>
      </c>
      <c r="H22" s="27"/>
    </row>
    <row r="23" spans="1:8" x14ac:dyDescent="0.25">
      <c r="A23" s="20" t="s">
        <v>16</v>
      </c>
      <c r="B23" s="21">
        <v>4859790029</v>
      </c>
      <c r="C23" s="21">
        <v>0</v>
      </c>
      <c r="D23" s="21">
        <v>4859790029</v>
      </c>
      <c r="E23" s="21">
        <v>4606178131.3899994</v>
      </c>
      <c r="F23" s="21">
        <v>4606178131.3899994</v>
      </c>
      <c r="G23" s="21">
        <f>D23-E23</f>
        <v>253611897.61000061</v>
      </c>
      <c r="H23" s="27"/>
    </row>
    <row r="24" spans="1:8" x14ac:dyDescent="0.25">
      <c r="A24" s="20" t="s">
        <v>17</v>
      </c>
      <c r="B24" s="21">
        <f t="shared" ref="B24:G24" si="5">B25+B26</f>
        <v>0</v>
      </c>
      <c r="C24" s="21">
        <f t="shared" si="5"/>
        <v>0</v>
      </c>
      <c r="D24" s="21">
        <f t="shared" si="5"/>
        <v>0</v>
      </c>
      <c r="E24" s="21">
        <f t="shared" si="5"/>
        <v>0</v>
      </c>
      <c r="F24" s="21">
        <f t="shared" si="5"/>
        <v>0</v>
      </c>
      <c r="G24" s="21">
        <f t="shared" si="5"/>
        <v>0</v>
      </c>
      <c r="H24" s="27"/>
    </row>
    <row r="25" spans="1:8" x14ac:dyDescent="0.25">
      <c r="A25" s="22" t="s">
        <v>18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f>D25-E25</f>
        <v>0</v>
      </c>
      <c r="H25" s="27"/>
    </row>
    <row r="26" spans="1:8" x14ac:dyDescent="0.25">
      <c r="A26" s="22" t="s">
        <v>19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f>D26-E26</f>
        <v>0</v>
      </c>
      <c r="H26" s="27"/>
    </row>
    <row r="27" spans="1:8" x14ac:dyDescent="0.25">
      <c r="A27" s="20" t="s">
        <v>20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f>D27-E27</f>
        <v>0</v>
      </c>
      <c r="H27" s="27"/>
    </row>
    <row r="28" spans="1:8" x14ac:dyDescent="0.25">
      <c r="A28" s="23" t="s">
        <v>21</v>
      </c>
      <c r="B28" s="21">
        <f t="shared" ref="B28:G28" si="6">B29+B30</f>
        <v>0</v>
      </c>
      <c r="C28" s="21">
        <f t="shared" si="6"/>
        <v>0</v>
      </c>
      <c r="D28" s="21">
        <f t="shared" si="6"/>
        <v>0</v>
      </c>
      <c r="E28" s="21">
        <f t="shared" si="6"/>
        <v>0</v>
      </c>
      <c r="F28" s="21">
        <f t="shared" si="6"/>
        <v>0</v>
      </c>
      <c r="G28" s="21">
        <f t="shared" si="6"/>
        <v>0</v>
      </c>
      <c r="H28" s="27"/>
    </row>
    <row r="29" spans="1:8" x14ac:dyDescent="0.25">
      <c r="A29" s="22" t="s">
        <v>22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f>D29-E29</f>
        <v>0</v>
      </c>
      <c r="H29" s="27"/>
    </row>
    <row r="30" spans="1:8" x14ac:dyDescent="0.25">
      <c r="A30" s="22" t="s">
        <v>23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f>D30-E30</f>
        <v>0</v>
      </c>
      <c r="H30" s="27"/>
    </row>
    <row r="31" spans="1:8" x14ac:dyDescent="0.25">
      <c r="A31" s="20" t="s">
        <v>24</v>
      </c>
      <c r="B31" s="21">
        <v>0</v>
      </c>
      <c r="C31" s="21">
        <v>0</v>
      </c>
      <c r="D31" s="21">
        <v>0</v>
      </c>
      <c r="E31" s="21">
        <v>0</v>
      </c>
      <c r="F31" s="21">
        <v>0</v>
      </c>
      <c r="G31" s="21">
        <f>D31-E31</f>
        <v>0</v>
      </c>
      <c r="H31" s="27"/>
    </row>
    <row r="32" spans="1:8" x14ac:dyDescent="0.25">
      <c r="A32" s="24"/>
      <c r="B32" s="25"/>
      <c r="C32" s="25"/>
      <c r="D32" s="25"/>
      <c r="E32" s="25"/>
      <c r="F32" s="25"/>
      <c r="G32" s="25"/>
    </row>
    <row r="33" spans="1:7" x14ac:dyDescent="0.25">
      <c r="A33" s="28" t="s">
        <v>26</v>
      </c>
      <c r="B33" s="19">
        <f t="shared" ref="B33:G33" si="7">B21+B9</f>
        <v>7653349349</v>
      </c>
      <c r="C33" s="19">
        <f t="shared" si="7"/>
        <v>9523227.6800004654</v>
      </c>
      <c r="D33" s="19">
        <f t="shared" si="7"/>
        <v>7662872576.6800003</v>
      </c>
      <c r="E33" s="19">
        <f t="shared" si="7"/>
        <v>7246058839.7200155</v>
      </c>
      <c r="F33" s="19">
        <f t="shared" si="7"/>
        <v>7234326227.7200012</v>
      </c>
      <c r="G33" s="19">
        <f t="shared" si="7"/>
        <v>416813736.9599849</v>
      </c>
    </row>
    <row r="34" spans="1:7" x14ac:dyDescent="0.25">
      <c r="A34" s="29"/>
      <c r="B34" s="30"/>
      <c r="C34" s="30"/>
      <c r="D34" s="30"/>
      <c r="E34" s="30"/>
      <c r="F34" s="30"/>
      <c r="G34" s="30"/>
    </row>
    <row r="35" spans="1:7" hidden="1" x14ac:dyDescent="0.25">
      <c r="B35" s="31"/>
      <c r="C35" s="31"/>
      <c r="D35" s="31"/>
      <c r="E35" s="31"/>
      <c r="F35" s="31"/>
      <c r="G35" s="31"/>
    </row>
    <row r="36" spans="1:7" hidden="1" x14ac:dyDescent="0.25">
      <c r="B36" s="31"/>
      <c r="C36" s="31"/>
      <c r="D36" s="31"/>
      <c r="E36" s="31"/>
      <c r="F36" s="31"/>
      <c r="G36" s="31"/>
    </row>
    <row r="37" spans="1:7" hidden="1" x14ac:dyDescent="0.25">
      <c r="B37" s="31"/>
      <c r="C37" s="31"/>
      <c r="D37" s="31"/>
      <c r="E37" s="31"/>
      <c r="F37" s="31"/>
      <c r="G37" s="31"/>
    </row>
    <row r="38" spans="1:7" hidden="1" x14ac:dyDescent="0.25">
      <c r="B38" s="31"/>
      <c r="C38" s="31"/>
      <c r="D38" s="31"/>
      <c r="E38" s="31"/>
      <c r="F38" s="31"/>
      <c r="G38" s="31"/>
    </row>
    <row r="39" spans="1:7" hidden="1" x14ac:dyDescent="0.25">
      <c r="B39" s="31"/>
      <c r="C39" s="31"/>
      <c r="D39" s="31"/>
      <c r="E39" s="31"/>
      <c r="F39" s="31"/>
      <c r="G39" s="31"/>
    </row>
    <row r="40" spans="1:7" hidden="1" x14ac:dyDescent="0.25">
      <c r="B40" s="31"/>
      <c r="C40" s="31"/>
      <c r="D40" s="31"/>
      <c r="E40" s="31"/>
      <c r="F40" s="31"/>
      <c r="G40" s="31"/>
    </row>
    <row r="41" spans="1:7" hidden="1" x14ac:dyDescent="0.25">
      <c r="B41" s="31"/>
      <c r="C41" s="31"/>
      <c r="D41" s="31"/>
      <c r="E41" s="31"/>
      <c r="F41" s="31"/>
      <c r="G41" s="31"/>
    </row>
    <row r="42" spans="1:7" hidden="1" x14ac:dyDescent="0.25">
      <c r="B42" s="31"/>
      <c r="C42" s="31"/>
      <c r="D42" s="31"/>
      <c r="E42" s="31"/>
      <c r="F42" s="31"/>
      <c r="G42" s="31"/>
    </row>
    <row r="43" spans="1:7" hidden="1" x14ac:dyDescent="0.25">
      <c r="B43" s="31"/>
      <c r="C43" s="31"/>
      <c r="D43" s="31"/>
      <c r="E43" s="31"/>
      <c r="F43" s="31"/>
      <c r="G43" s="31"/>
    </row>
    <row r="44" spans="1:7" hidden="1" x14ac:dyDescent="0.25">
      <c r="B44" s="31"/>
      <c r="C44" s="31"/>
      <c r="D44" s="31"/>
      <c r="E44" s="31"/>
      <c r="F44" s="31"/>
      <c r="G44" s="31"/>
    </row>
    <row r="45" spans="1:7" hidden="1" x14ac:dyDescent="0.25">
      <c r="B45" s="31"/>
      <c r="C45" s="31"/>
      <c r="D45" s="31"/>
      <c r="E45" s="31"/>
      <c r="F45" s="31"/>
      <c r="G45" s="31"/>
    </row>
    <row r="46" spans="1:7" x14ac:dyDescent="0.25"/>
  </sheetData>
  <mergeCells count="9">
    <mergeCell ref="A7:A8"/>
    <mergeCell ref="B7:F7"/>
    <mergeCell ref="G7:G8"/>
    <mergeCell ref="A1:G1"/>
    <mergeCell ref="A2:G2"/>
    <mergeCell ref="A3:G3"/>
    <mergeCell ref="A4:G4"/>
    <mergeCell ref="A5:G5"/>
    <mergeCell ref="A6:G6"/>
  </mergeCells>
  <dataValidations count="1">
    <dataValidation type="decimal" allowBlank="1" showInputMessage="1" showErrorMessage="1" sqref="B9:G33">
      <formula1>-1.79769313486231E+100</formula1>
      <formula2>1.79769313486231E+100</formula2>
    </dataValidation>
  </dataValidations>
  <pageMargins left="0.70866141732283472" right="0.31496062992125984" top="0.74803149606299213" bottom="0.74803149606299213" header="0.31496062992125984" footer="0.31496062992125984"/>
  <pageSetup scale="4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privado</dc:creator>
  <cp:lastModifiedBy>privado</cp:lastModifiedBy>
  <dcterms:created xsi:type="dcterms:W3CDTF">2022-03-31T17:34:12Z</dcterms:created>
  <dcterms:modified xsi:type="dcterms:W3CDTF">2022-03-31T17:35:31Z</dcterms:modified>
</cp:coreProperties>
</file>