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E33" i="1" s="1"/>
  <c r="D28" i="1"/>
  <c r="C28" i="1"/>
  <c r="B28" i="1"/>
  <c r="G27" i="1"/>
  <c r="G21" i="1" s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E9" i="1"/>
  <c r="D9" i="1"/>
  <c r="D33" i="1" s="1"/>
  <c r="B9" i="1"/>
  <c r="G9" i="1" l="1"/>
  <c r="G33" i="1" s="1"/>
  <c r="C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<sst xmlns="http://schemas.openxmlformats.org/spreadsheetml/2006/main" count="37" uniqueCount="27">
  <si>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</si>
  <si>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</si>
  <si>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</si>
  <si>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</si>
  <si>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31 de marzo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</si>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</sst>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12" sqref="A12"/>
    </sheetView>
  </sheetViews>
  <sheetFormatPr baseColWidth="10" defaultColWidth="0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2791784527</v>
      </c>
      <c r="C9" s="19">
        <f t="shared" si="0"/>
        <v>1423537.4099999806</v>
      </c>
      <c r="D9" s="19">
        <f t="shared" si="0"/>
        <v>2793525208.4100041</v>
      </c>
      <c r="E9" s="19">
        <f t="shared" si="0"/>
        <v>556754073.95999622</v>
      </c>
      <c r="F9" s="19">
        <f t="shared" si="0"/>
        <v>551810983.95999742</v>
      </c>
      <c r="G9" s="19">
        <f t="shared" si="0"/>
        <v>2236771134.4500074</v>
      </c>
    </row>
    <row r="10" spans="1:7" x14ac:dyDescent="0.25">
      <c r="A10" s="20" t="s">
        <v>15</v>
      </c>
      <c r="B10" s="21">
        <v>1796917262</v>
      </c>
      <c r="C10" s="21">
        <v>1689506.7599999793</v>
      </c>
      <c r="D10" s="21">
        <v>1798923912.760004</v>
      </c>
      <c r="E10" s="21">
        <v>350420608.93999583</v>
      </c>
      <c r="F10" s="21">
        <v>347396784.09999651</v>
      </c>
      <c r="G10" s="21">
        <f>D10-E10</f>
        <v>1448503303.8200083</v>
      </c>
    </row>
    <row r="11" spans="1:7" x14ac:dyDescent="0.25">
      <c r="A11" s="20" t="s">
        <v>16</v>
      </c>
      <c r="B11" s="21">
        <v>103606662</v>
      </c>
      <c r="C11" s="21">
        <v>-48405.299999999886</v>
      </c>
      <c r="D11" s="21">
        <v>103558256.69999999</v>
      </c>
      <c r="E11" s="21">
        <v>21394215.559999999</v>
      </c>
      <c r="F11" s="21">
        <v>21224347.25999999</v>
      </c>
      <c r="G11" s="21">
        <f>D11-E11</f>
        <v>82164041.139999986</v>
      </c>
    </row>
    <row r="12" spans="1:7" x14ac:dyDescent="0.25">
      <c r="A12" s="20" t="s">
        <v>17</v>
      </c>
      <c r="B12" s="21">
        <f t="shared" ref="B12:G12" si="1">B13+B14</f>
        <v>271665289</v>
      </c>
      <c r="C12" s="21">
        <f t="shared" si="1"/>
        <v>1802427.960000003</v>
      </c>
      <c r="D12" s="21">
        <f t="shared" si="1"/>
        <v>273467716.96000016</v>
      </c>
      <c r="E12" s="21">
        <f t="shared" si="1"/>
        <v>58977442.979999982</v>
      </c>
      <c r="F12" s="21">
        <f t="shared" si="1"/>
        <v>58371545.439999968</v>
      </c>
      <c r="G12" s="21">
        <f t="shared" si="1"/>
        <v>214490273.98000017</v>
      </c>
    </row>
    <row r="13" spans="1:7" x14ac:dyDescent="0.25">
      <c r="A13" s="22" t="s">
        <v>18</v>
      </c>
      <c r="B13" s="21">
        <v>52758667</v>
      </c>
      <c r="C13" s="21">
        <v>7524.7999999999993</v>
      </c>
      <c r="D13" s="21">
        <v>52766191.799999997</v>
      </c>
      <c r="E13" s="21">
        <v>10135243.380000003</v>
      </c>
      <c r="F13" s="21">
        <v>10053479.689999999</v>
      </c>
      <c r="G13" s="21">
        <f>D13-E13</f>
        <v>42630948.419999994</v>
      </c>
    </row>
    <row r="14" spans="1:7" x14ac:dyDescent="0.25">
      <c r="A14" s="22" t="s">
        <v>19</v>
      </c>
      <c r="B14" s="21">
        <v>218906622</v>
      </c>
      <c r="C14" s="21">
        <v>1794903.1600000029</v>
      </c>
      <c r="D14" s="21">
        <v>220701525.16000015</v>
      </c>
      <c r="E14" s="21">
        <v>48842199.599999979</v>
      </c>
      <c r="F14" s="21">
        <v>48318065.74999997</v>
      </c>
      <c r="G14" s="21">
        <f>D14-E14</f>
        <v>171859325.56000018</v>
      </c>
    </row>
    <row r="15" spans="1:7" x14ac:dyDescent="0.25">
      <c r="A15" s="20" t="s">
        <v>20</v>
      </c>
      <c r="B15" s="21">
        <v>619595314</v>
      </c>
      <c r="C15" s="21">
        <v>-2019992.0100000016</v>
      </c>
      <c r="D15" s="21">
        <v>617575321.98999965</v>
      </c>
      <c r="E15" s="21">
        <v>125961806.48000048</v>
      </c>
      <c r="F15" s="21">
        <v>124818307.16000086</v>
      </c>
      <c r="G15" s="21">
        <f>D15-E15</f>
        <v>491613515.50999916</v>
      </c>
    </row>
    <row r="16" spans="1:7" x14ac:dyDescent="0.25">
      <c r="A16" s="23" t="s">
        <v>21</v>
      </c>
      <c r="B16" s="21">
        <f t="shared" ref="B16:G16" si="2">B17+B18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3">SUM(B22,B23,B24,B27,B28,B31)</f>
        <v>4516943588</v>
      </c>
      <c r="C21" s="19">
        <f t="shared" si="3"/>
        <v>0</v>
      </c>
      <c r="D21" s="19">
        <f t="shared" si="3"/>
        <v>4516943588</v>
      </c>
      <c r="E21" s="19">
        <f t="shared" si="3"/>
        <v>1107950721.5099995</v>
      </c>
      <c r="F21" s="19">
        <f t="shared" si="3"/>
        <v>1107950721.5099995</v>
      </c>
      <c r="G21" s="19">
        <f t="shared" si="3"/>
        <v>3408992866.4900007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4516943588</v>
      </c>
      <c r="C23" s="21">
        <v>0</v>
      </c>
      <c r="D23" s="21">
        <v>4516943588</v>
      </c>
      <c r="E23" s="21">
        <v>1107950721.5099995</v>
      </c>
      <c r="F23" s="21">
        <v>1107950721.5099995</v>
      </c>
      <c r="G23" s="21">
        <f>D23-E23</f>
        <v>3408992866.4900007</v>
      </c>
      <c r="H23" s="27"/>
    </row>
    <row r="24" spans="1:8" x14ac:dyDescent="0.25">
      <c r="A24" s="20" t="s">
        <v>17</v>
      </c>
      <c r="B24" s="21">
        <f t="shared" ref="B24:G24" si="4">B25+B26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5">B29+B30</f>
        <v>0</v>
      </c>
      <c r="C28" s="21">
        <f t="shared" si="5"/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6">B21+B9</f>
        <v>7308728115</v>
      </c>
      <c r="C33" s="19">
        <f t="shared" si="6"/>
        <v>1423537.4099999806</v>
      </c>
      <c r="D33" s="19">
        <f t="shared" si="6"/>
        <v>7310468796.4100037</v>
      </c>
      <c r="E33" s="19">
        <f t="shared" si="6"/>
        <v>1664704795.4699957</v>
      </c>
      <c r="F33" s="19">
        <f t="shared" si="6"/>
        <v>1659761705.4699969</v>
      </c>
      <c r="G33" s="19">
        <f t="shared" si="6"/>
        <v>5645764000.9400082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2022-03-30T19:56:45Z</dcterms:created>
  <dcterms:modified xsi:type="dcterms:W3CDTF">2022-03-30T19:57:12Z</dcterms:modified>
</cp:coreProperties>
</file>