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b)'!$B$55</definedName>
    <definedName name="cvbcbvbcvbvc">'[2]Formato 6 b)'!$C$40</definedName>
    <definedName name="cvbcvb">'[2]Formato 6 b)'!$F$39</definedName>
    <definedName name="cvbcvbcbv">'[2]Formato 6 b)'!$D$55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b)'!$C$55</definedName>
    <definedName name="GASTO_E_FIN_04">'[2]Formato 6 b)'!$E$55</definedName>
    <definedName name="GASTO_E_FIN_05">'[2]Formato 6 b)'!$F$55</definedName>
    <definedName name="GASTO_E_FIN_06">'[2]Formato 6 b)'!$G$55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E21" i="1" s="1"/>
  <c r="E33" i="1" s="1"/>
  <c r="D28" i="1"/>
  <c r="C28" i="1"/>
  <c r="B28" i="1"/>
  <c r="G27" i="1"/>
  <c r="G21" i="1" s="1"/>
  <c r="G26" i="1"/>
  <c r="G25" i="1"/>
  <c r="G24" i="1"/>
  <c r="F24" i="1"/>
  <c r="E24" i="1"/>
  <c r="D24" i="1"/>
  <c r="C24" i="1"/>
  <c r="B24" i="1"/>
  <c r="G23" i="1"/>
  <c r="G22" i="1"/>
  <c r="F21" i="1"/>
  <c r="F33" i="1" s="1"/>
  <c r="D21" i="1"/>
  <c r="C21" i="1"/>
  <c r="B21" i="1"/>
  <c r="B33" i="1" s="1"/>
  <c r="G19" i="1"/>
  <c r="G18" i="1"/>
  <c r="G17" i="1"/>
  <c r="G16" i="1"/>
  <c r="F16" i="1"/>
  <c r="E16" i="1"/>
  <c r="D16" i="1"/>
  <c r="C16" i="1"/>
  <c r="C9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F9" i="1"/>
  <c r="E9" i="1"/>
  <c r="D9" i="1"/>
  <c r="D33" i="1" s="1"/>
  <c r="B9" i="1"/>
  <c r="G9" i="1" l="1"/>
  <c r="G33" i="1" s="1"/>
  <c r="C33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<sst xmlns="http://schemas.openxmlformats.org/spreadsheetml/2006/main" count="37" uniqueCount="27">
  <si>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</si>
  <si>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</si>
  <si>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</si>
  <si>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</si>
  <si>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31 de marzo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</si>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</sst>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Ene-Mar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1034122316.2199999</v>
          </cell>
          <cell r="D9">
            <v>11906651678.219999</v>
          </cell>
          <cell r="E9">
            <v>2495333230.5500002</v>
          </cell>
          <cell r="F9">
            <v>2483960666.77</v>
          </cell>
          <cell r="G9">
            <v>9411318447.670002</v>
          </cell>
        </row>
        <row r="40">
          <cell r="B40">
            <v>11110212505</v>
          </cell>
          <cell r="C40">
            <v>665890470.02999997</v>
          </cell>
          <cell r="D40">
            <v>11776102975.030001</v>
          </cell>
          <cell r="E40">
            <v>2951703971.6800003</v>
          </cell>
          <cell r="F40">
            <v>2619282558.6199999</v>
          </cell>
          <cell r="G40">
            <v>8824399003.3499985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12" sqref="A12"/>
    </sheetView>
  </sheetViews>
  <sheetFormatPr baseColWidth="10" defaultColWidth="0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2791784527</v>
      </c>
      <c r="C9" s="19">
        <f t="shared" si="0"/>
        <v>1423537.4099999806</v>
      </c>
      <c r="D9" s="19">
        <f t="shared" si="0"/>
        <v>2793525208.4100041</v>
      </c>
      <c r="E9" s="19">
        <f t="shared" si="0"/>
        <v>556754073.95999622</v>
      </c>
      <c r="F9" s="19">
        <f t="shared" si="0"/>
        <v>551810983.95999742</v>
      </c>
      <c r="G9" s="19">
        <f t="shared" si="0"/>
        <v>2236771134.4500074</v>
      </c>
    </row>
    <row r="10" spans="1:7" x14ac:dyDescent="0.25">
      <c r="A10" s="20" t="s">
        <v>15</v>
      </c>
      <c r="B10" s="21">
        <v>1796917262</v>
      </c>
      <c r="C10" s="21">
        <v>1689506.7599999793</v>
      </c>
      <c r="D10" s="21">
        <v>1798923912.760004</v>
      </c>
      <c r="E10" s="21">
        <v>350420608.93999583</v>
      </c>
      <c r="F10" s="21">
        <v>347396784.09999651</v>
      </c>
      <c r="G10" s="21">
        <f>D10-E10</f>
        <v>1448503303.8200083</v>
      </c>
    </row>
    <row r="11" spans="1:7" x14ac:dyDescent="0.25">
      <c r="A11" s="20" t="s">
        <v>16</v>
      </c>
      <c r="B11" s="21">
        <v>103606662</v>
      </c>
      <c r="C11" s="21">
        <v>-48405.299999999886</v>
      </c>
      <c r="D11" s="21">
        <v>103558256.69999999</v>
      </c>
      <c r="E11" s="21">
        <v>21394215.559999999</v>
      </c>
      <c r="F11" s="21">
        <v>21224347.25999999</v>
      </c>
      <c r="G11" s="21">
        <f>D11-E11</f>
        <v>82164041.139999986</v>
      </c>
    </row>
    <row r="12" spans="1:7" x14ac:dyDescent="0.25">
      <c r="A12" s="20" t="s">
        <v>17</v>
      </c>
      <c r="B12" s="21">
        <f t="shared" ref="B12:G12" si="1">B13+B14</f>
        <v>271665289</v>
      </c>
      <c r="C12" s="21">
        <f t="shared" si="1"/>
        <v>1802427.960000003</v>
      </c>
      <c r="D12" s="21">
        <f t="shared" si="1"/>
        <v>273467716.96000016</v>
      </c>
      <c r="E12" s="21">
        <f t="shared" si="1"/>
        <v>58977442.979999982</v>
      </c>
      <c r="F12" s="21">
        <f t="shared" si="1"/>
        <v>58371545.439999968</v>
      </c>
      <c r="G12" s="21">
        <f t="shared" si="1"/>
        <v>214490273.98000017</v>
      </c>
    </row>
    <row r="13" spans="1:7" x14ac:dyDescent="0.25">
      <c r="A13" s="22" t="s">
        <v>18</v>
      </c>
      <c r="B13" s="21">
        <v>52758667</v>
      </c>
      <c r="C13" s="21">
        <v>7524.7999999999993</v>
      </c>
      <c r="D13" s="21">
        <v>52766191.799999997</v>
      </c>
      <c r="E13" s="21">
        <v>10135243.380000003</v>
      </c>
      <c r="F13" s="21">
        <v>10053479.689999999</v>
      </c>
      <c r="G13" s="21">
        <f>D13-E13</f>
        <v>42630948.419999994</v>
      </c>
    </row>
    <row r="14" spans="1:7" x14ac:dyDescent="0.25">
      <c r="A14" s="22" t="s">
        <v>19</v>
      </c>
      <c r="B14" s="21">
        <v>218906622</v>
      </c>
      <c r="C14" s="21">
        <v>1794903.1600000029</v>
      </c>
      <c r="D14" s="21">
        <v>220701525.16000015</v>
      </c>
      <c r="E14" s="21">
        <v>48842199.599999979</v>
      </c>
      <c r="F14" s="21">
        <v>48318065.74999997</v>
      </c>
      <c r="G14" s="21">
        <f>D14-E14</f>
        <v>171859325.56000018</v>
      </c>
    </row>
    <row r="15" spans="1:7" x14ac:dyDescent="0.25">
      <c r="A15" s="20" t="s">
        <v>20</v>
      </c>
      <c r="B15" s="21">
        <v>619595314</v>
      </c>
      <c r="C15" s="21">
        <v>-2019992.0100000016</v>
      </c>
      <c r="D15" s="21">
        <v>617575321.98999965</v>
      </c>
      <c r="E15" s="21">
        <v>125961806.48000048</v>
      </c>
      <c r="F15" s="21">
        <v>124818307.16000086</v>
      </c>
      <c r="G15" s="21">
        <f>D15-E15</f>
        <v>491613515.50999916</v>
      </c>
    </row>
    <row r="16" spans="1:7" x14ac:dyDescent="0.25">
      <c r="A16" s="23" t="s">
        <v>21</v>
      </c>
      <c r="B16" s="21">
        <f t="shared" ref="B16:G16" si="2">B17+B18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8" x14ac:dyDescent="0.25">
      <c r="A20" s="24"/>
      <c r="B20" s="25"/>
      <c r="C20" s="25"/>
      <c r="D20" s="25"/>
      <c r="E20" s="25"/>
      <c r="F20" s="25"/>
      <c r="G20" s="25"/>
    </row>
    <row r="21" spans="1:8" x14ac:dyDescent="0.25">
      <c r="A21" s="26" t="s">
        <v>25</v>
      </c>
      <c r="B21" s="19">
        <f t="shared" ref="B21:G21" si="3">SUM(B22,B23,B24,B27,B28,B31)</f>
        <v>4516943588</v>
      </c>
      <c r="C21" s="19">
        <f t="shared" si="3"/>
        <v>0</v>
      </c>
      <c r="D21" s="19">
        <f t="shared" si="3"/>
        <v>4516943588</v>
      </c>
      <c r="E21" s="19">
        <f t="shared" si="3"/>
        <v>1107950721.5099995</v>
      </c>
      <c r="F21" s="19">
        <f t="shared" si="3"/>
        <v>1107950721.5099995</v>
      </c>
      <c r="G21" s="19">
        <f t="shared" si="3"/>
        <v>3408992866.4900007</v>
      </c>
      <c r="H21" s="27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7"/>
    </row>
    <row r="23" spans="1:8" x14ac:dyDescent="0.25">
      <c r="A23" s="20" t="s">
        <v>16</v>
      </c>
      <c r="B23" s="21">
        <v>4516943588</v>
      </c>
      <c r="C23" s="21">
        <v>0</v>
      </c>
      <c r="D23" s="21">
        <v>4516943588</v>
      </c>
      <c r="E23" s="21">
        <v>1107950721.5099995</v>
      </c>
      <c r="F23" s="21">
        <v>1107950721.5099995</v>
      </c>
      <c r="G23" s="21">
        <f>D23-E23</f>
        <v>3408992866.4900007</v>
      </c>
      <c r="H23" s="27"/>
    </row>
    <row r="24" spans="1:8" x14ac:dyDescent="0.25">
      <c r="A24" s="20" t="s">
        <v>17</v>
      </c>
      <c r="B24" s="21">
        <f t="shared" ref="B24:G24" si="4">B25+B26</f>
        <v>0</v>
      </c>
      <c r="C24" s="21">
        <f t="shared" si="4"/>
        <v>0</v>
      </c>
      <c r="D24" s="21">
        <f t="shared" si="4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  <c r="H24" s="27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7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7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7"/>
    </row>
    <row r="28" spans="1:8" x14ac:dyDescent="0.25">
      <c r="A28" s="23" t="s">
        <v>21</v>
      </c>
      <c r="B28" s="21">
        <f t="shared" ref="B28:G28" si="5">B29+B30</f>
        <v>0</v>
      </c>
      <c r="C28" s="21">
        <f t="shared" si="5"/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  <c r="H28" s="27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7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7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7"/>
    </row>
    <row r="32" spans="1:8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26</v>
      </c>
      <c r="B33" s="19">
        <f t="shared" ref="B33:G33" si="6">B21+B9</f>
        <v>7308728115</v>
      </c>
      <c r="C33" s="19">
        <f t="shared" si="6"/>
        <v>1423537.4099999806</v>
      </c>
      <c r="D33" s="19">
        <f t="shared" si="6"/>
        <v>7310468796.4100037</v>
      </c>
      <c r="E33" s="19">
        <f t="shared" si="6"/>
        <v>1664704795.4699957</v>
      </c>
      <c r="F33" s="19">
        <f t="shared" si="6"/>
        <v>1659761705.4699969</v>
      </c>
      <c r="G33" s="19">
        <f t="shared" si="6"/>
        <v>5645764000.9400082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hidden="1" x14ac:dyDescent="0.25">
      <c r="B35" s="31"/>
      <c r="C35" s="31"/>
      <c r="D35" s="31"/>
      <c r="E35" s="31"/>
      <c r="F35" s="31"/>
      <c r="G35" s="31"/>
    </row>
    <row r="36" spans="1:7" hidden="1" x14ac:dyDescent="0.25">
      <c r="B36" s="31"/>
      <c r="C36" s="31"/>
      <c r="D36" s="31"/>
      <c r="E36" s="31"/>
      <c r="F36" s="31"/>
      <c r="G36" s="31"/>
    </row>
    <row r="37" spans="1:7" hidden="1" x14ac:dyDescent="0.25">
      <c r="B37" s="31"/>
      <c r="C37" s="31"/>
      <c r="D37" s="31"/>
      <c r="E37" s="31"/>
      <c r="F37" s="31"/>
      <c r="G37" s="31"/>
    </row>
    <row r="38" spans="1:7" hidden="1" x14ac:dyDescent="0.25">
      <c r="B38" s="31"/>
      <c r="C38" s="31"/>
      <c r="D38" s="31"/>
      <c r="E38" s="31"/>
      <c r="F38" s="31"/>
      <c r="G38" s="31"/>
    </row>
    <row r="39" spans="1:7" hidden="1" x14ac:dyDescent="0.25">
      <c r="B39" s="31"/>
      <c r="C39" s="31"/>
      <c r="D39" s="31"/>
      <c r="E39" s="31"/>
      <c r="F39" s="31"/>
      <c r="G39" s="31"/>
    </row>
    <row r="40" spans="1:7" hidden="1" x14ac:dyDescent="0.25">
      <c r="B40" s="31"/>
      <c r="C40" s="31"/>
      <c r="D40" s="31"/>
      <c r="E40" s="31"/>
      <c r="F40" s="31"/>
      <c r="G40" s="31"/>
    </row>
    <row r="41" spans="1:7" hidden="1" x14ac:dyDescent="0.25">
      <c r="B41" s="31"/>
      <c r="C41" s="31"/>
      <c r="D41" s="31"/>
      <c r="E41" s="31"/>
      <c r="F41" s="31"/>
      <c r="G41" s="31"/>
    </row>
    <row r="42" spans="1:7" hidden="1" x14ac:dyDescent="0.25">
      <c r="B42" s="31"/>
      <c r="C42" s="31"/>
      <c r="D42" s="31"/>
      <c r="E42" s="31"/>
      <c r="F42" s="31"/>
      <c r="G42" s="31"/>
    </row>
    <row r="43" spans="1:7" hidden="1" x14ac:dyDescent="0.25">
      <c r="B43" s="31"/>
      <c r="C43" s="31"/>
      <c r="D43" s="31"/>
      <c r="E43" s="31"/>
      <c r="F43" s="31"/>
      <c r="G43" s="31"/>
    </row>
    <row r="44" spans="1:7" hidden="1" x14ac:dyDescent="0.25">
      <c r="B44" s="31"/>
      <c r="C44" s="31"/>
      <c r="D44" s="31"/>
      <c r="E44" s="31"/>
      <c r="F44" s="31"/>
      <c r="G44" s="31"/>
    </row>
    <row r="45" spans="1:7" hidden="1" x14ac:dyDescent="0.25">
      <c r="B45" s="31"/>
      <c r="C45" s="31"/>
      <c r="D45" s="31"/>
      <c r="E45" s="31"/>
      <c r="F45" s="31"/>
      <c r="G45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2022-03-30T19:56:45Z</dcterms:created>
  <dcterms:modified xsi:type="dcterms:W3CDTF">2022-03-30T19:57:12Z</dcterms:modified>
</cp:coreProperties>
</file>