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C8D2A704-C96A-4698-9372-D6FB6FDFE607}" xr6:coauthVersionLast="36" xr6:coauthVersionMax="36" xr10:uidLastSave="{00000000-0000-0000-0000-000000000000}"/>
  <bookViews>
    <workbookView xWindow="0" yWindow="0" windowWidth="20490" windowHeight="7545" xr2:uid="{7BDB900E-70B1-4E58-A2B8-98070CE37027}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b)'!$B$50</definedName>
    <definedName name="cvbcbvbcvbvc">'[2]Formato 6 b)'!$C$37</definedName>
    <definedName name="cvbcvb">'[2]Formato 6 b)'!$F$36</definedName>
    <definedName name="cvbcvbcbv">'[2]Formato 6 b)'!$D$50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b)'!$C$50</definedName>
    <definedName name="GASTO_E_FIN_04">'[2]Formato 6 b)'!$E$50</definedName>
    <definedName name="GASTO_E_FIN_05">'[2]Formato 6 b)'!$F$50</definedName>
    <definedName name="GASTO_E_FIN_06">'[2]Formato 6 b)'!$G$50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G68" i="1"/>
  <c r="D68" i="1"/>
  <c r="G67" i="1"/>
  <c r="F67" i="1"/>
  <c r="E67" i="1"/>
  <c r="D67" i="1"/>
  <c r="D70" i="1" s="1"/>
  <c r="C67" i="1"/>
  <c r="C70" i="1" s="1"/>
  <c r="B67" i="1"/>
  <c r="F65" i="1"/>
  <c r="E65" i="1"/>
  <c r="E70" i="1" s="1"/>
  <c r="D65" i="1"/>
  <c r="C65" i="1"/>
  <c r="B65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 s="1"/>
  <c r="G65" i="1" s="1"/>
  <c r="F41" i="1"/>
  <c r="F70" i="1" s="1"/>
  <c r="E41" i="1"/>
  <c r="D41" i="1"/>
  <c r="C41" i="1"/>
  <c r="B41" i="1"/>
  <c r="B70" i="1" s="1"/>
  <c r="G39" i="1"/>
  <c r="G38" i="1"/>
  <c r="G37" i="1"/>
  <c r="G36" i="1"/>
  <c r="G35" i="1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1" i="1" l="1"/>
  <c r="G42" i="1" l="1"/>
  <c r="G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<sst xmlns="http://schemas.openxmlformats.org/spreadsheetml/2006/main" count="75" uniqueCount="75">
  <si>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</si>
  <si>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</si>
  <si>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</si>
  <si>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31 de marzo de 2022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</si>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</sst>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80966445.060000002</v>
          </cell>
          <cell r="D9">
            <v>11388556210.059999</v>
          </cell>
          <cell r="E9">
            <v>2193751589.29</v>
          </cell>
          <cell r="F9">
            <v>2184016349.6900001</v>
          </cell>
          <cell r="G9">
            <v>9194804620.7700005</v>
          </cell>
        </row>
        <row r="37">
          <cell r="B37">
            <v>11042353021</v>
          </cell>
          <cell r="C37">
            <v>826822232.58999991</v>
          </cell>
          <cell r="D37">
            <v>11869175253.59</v>
          </cell>
          <cell r="E37">
            <v>2657555597.1400003</v>
          </cell>
          <cell r="F37">
            <v>2657555597.1400003</v>
          </cell>
          <cell r="G37">
            <v>9211619656.4499989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9603-0D8B-4F73-BAC6-B2A480A26F97}">
  <sheetPr>
    <pageSetUpPr fitToPage="1"/>
  </sheetPr>
  <dimension ref="A1:IU77"/>
  <sheetViews>
    <sheetView tabSelected="1" topLeftCell="A37" zoomScale="80" zoomScaleNormal="80" workbookViewId="0">
      <selection activeCell="E68" sqref="E68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  <col min="257" max="257" width="76.7109375" customWidth="1"/>
    <col min="258" max="263" width="20.7109375" customWidth="1"/>
    <col min="264" max="511" width="0" hidden="1" customWidth="1"/>
    <col min="513" max="513" width="76.7109375" customWidth="1"/>
    <col min="514" max="519" width="20.7109375" customWidth="1"/>
    <col min="520" max="767" width="0" hidden="1" customWidth="1"/>
    <col min="769" max="769" width="76.7109375" customWidth="1"/>
    <col min="770" max="775" width="20.7109375" customWidth="1"/>
    <col min="776" max="1023" width="0" hidden="1" customWidth="1"/>
    <col min="1025" max="1025" width="76.7109375" customWidth="1"/>
    <col min="1026" max="1031" width="20.7109375" customWidth="1"/>
    <col min="1032" max="1279" width="0" hidden="1" customWidth="1"/>
    <col min="1281" max="1281" width="76.7109375" customWidth="1"/>
    <col min="1282" max="1287" width="20.7109375" customWidth="1"/>
    <col min="1288" max="1535" width="0" hidden="1" customWidth="1"/>
    <col min="1537" max="1537" width="76.7109375" customWidth="1"/>
    <col min="1538" max="1543" width="20.7109375" customWidth="1"/>
    <col min="1544" max="1791" width="0" hidden="1" customWidth="1"/>
    <col min="1793" max="1793" width="76.7109375" customWidth="1"/>
    <col min="1794" max="1799" width="20.7109375" customWidth="1"/>
    <col min="1800" max="2047" width="0" hidden="1" customWidth="1"/>
    <col min="2049" max="2049" width="76.7109375" customWidth="1"/>
    <col min="2050" max="2055" width="20.7109375" customWidth="1"/>
    <col min="2056" max="2303" width="0" hidden="1" customWidth="1"/>
    <col min="2305" max="2305" width="76.7109375" customWidth="1"/>
    <col min="2306" max="2311" width="20.7109375" customWidth="1"/>
    <col min="2312" max="2559" width="0" hidden="1" customWidth="1"/>
    <col min="2561" max="2561" width="76.7109375" customWidth="1"/>
    <col min="2562" max="2567" width="20.7109375" customWidth="1"/>
    <col min="2568" max="2815" width="0" hidden="1" customWidth="1"/>
    <col min="2817" max="2817" width="76.7109375" customWidth="1"/>
    <col min="2818" max="2823" width="20.7109375" customWidth="1"/>
    <col min="2824" max="3071" width="0" hidden="1" customWidth="1"/>
    <col min="3073" max="3073" width="76.7109375" customWidth="1"/>
    <col min="3074" max="3079" width="20.7109375" customWidth="1"/>
    <col min="3080" max="3327" width="0" hidden="1" customWidth="1"/>
    <col min="3329" max="3329" width="76.7109375" customWidth="1"/>
    <col min="3330" max="3335" width="20.7109375" customWidth="1"/>
    <col min="3336" max="3583" width="0" hidden="1" customWidth="1"/>
    <col min="3585" max="3585" width="76.7109375" customWidth="1"/>
    <col min="3586" max="3591" width="20.7109375" customWidth="1"/>
    <col min="3592" max="3839" width="0" hidden="1" customWidth="1"/>
    <col min="3841" max="3841" width="76.7109375" customWidth="1"/>
    <col min="3842" max="3847" width="20.7109375" customWidth="1"/>
    <col min="3848" max="4095" width="0" hidden="1" customWidth="1"/>
    <col min="4097" max="4097" width="76.7109375" customWidth="1"/>
    <col min="4098" max="4103" width="20.7109375" customWidth="1"/>
    <col min="4104" max="4351" width="0" hidden="1" customWidth="1"/>
    <col min="4353" max="4353" width="76.7109375" customWidth="1"/>
    <col min="4354" max="4359" width="20.7109375" customWidth="1"/>
    <col min="4360" max="4607" width="0" hidden="1" customWidth="1"/>
    <col min="4609" max="4609" width="76.7109375" customWidth="1"/>
    <col min="4610" max="4615" width="20.7109375" customWidth="1"/>
    <col min="4616" max="4863" width="0" hidden="1" customWidth="1"/>
    <col min="4865" max="4865" width="76.7109375" customWidth="1"/>
    <col min="4866" max="4871" width="20.7109375" customWidth="1"/>
    <col min="4872" max="5119" width="0" hidden="1" customWidth="1"/>
    <col min="5121" max="5121" width="76.7109375" customWidth="1"/>
    <col min="5122" max="5127" width="20.7109375" customWidth="1"/>
    <col min="5128" max="5375" width="0" hidden="1" customWidth="1"/>
    <col min="5377" max="5377" width="76.7109375" customWidth="1"/>
    <col min="5378" max="5383" width="20.7109375" customWidth="1"/>
    <col min="5384" max="5631" width="0" hidden="1" customWidth="1"/>
    <col min="5633" max="5633" width="76.7109375" customWidth="1"/>
    <col min="5634" max="5639" width="20.7109375" customWidth="1"/>
    <col min="5640" max="5887" width="0" hidden="1" customWidth="1"/>
    <col min="5889" max="5889" width="76.7109375" customWidth="1"/>
    <col min="5890" max="5895" width="20.7109375" customWidth="1"/>
    <col min="5896" max="6143" width="0" hidden="1" customWidth="1"/>
    <col min="6145" max="6145" width="76.7109375" customWidth="1"/>
    <col min="6146" max="6151" width="20.7109375" customWidth="1"/>
    <col min="6152" max="6399" width="0" hidden="1" customWidth="1"/>
    <col min="6401" max="6401" width="76.7109375" customWidth="1"/>
    <col min="6402" max="6407" width="20.7109375" customWidth="1"/>
    <col min="6408" max="6655" width="0" hidden="1" customWidth="1"/>
    <col min="6657" max="6657" width="76.7109375" customWidth="1"/>
    <col min="6658" max="6663" width="20.7109375" customWidth="1"/>
    <col min="6664" max="6911" width="0" hidden="1" customWidth="1"/>
    <col min="6913" max="6913" width="76.7109375" customWidth="1"/>
    <col min="6914" max="6919" width="20.7109375" customWidth="1"/>
    <col min="6920" max="7167" width="0" hidden="1" customWidth="1"/>
    <col min="7169" max="7169" width="76.7109375" customWidth="1"/>
    <col min="7170" max="7175" width="20.7109375" customWidth="1"/>
    <col min="7176" max="7423" width="0" hidden="1" customWidth="1"/>
    <col min="7425" max="7425" width="76.7109375" customWidth="1"/>
    <col min="7426" max="7431" width="20.7109375" customWidth="1"/>
    <col min="7432" max="7679" width="0" hidden="1" customWidth="1"/>
    <col min="7681" max="7681" width="76.7109375" customWidth="1"/>
    <col min="7682" max="7687" width="20.7109375" customWidth="1"/>
    <col min="7688" max="7935" width="0" hidden="1" customWidth="1"/>
    <col min="7937" max="7937" width="76.7109375" customWidth="1"/>
    <col min="7938" max="7943" width="20.7109375" customWidth="1"/>
    <col min="7944" max="8191" width="0" hidden="1" customWidth="1"/>
    <col min="8193" max="8193" width="76.7109375" customWidth="1"/>
    <col min="8194" max="8199" width="20.7109375" customWidth="1"/>
    <col min="8200" max="8447" width="0" hidden="1" customWidth="1"/>
    <col min="8449" max="8449" width="76.7109375" customWidth="1"/>
    <col min="8450" max="8455" width="20.7109375" customWidth="1"/>
    <col min="8456" max="8703" width="0" hidden="1" customWidth="1"/>
    <col min="8705" max="8705" width="76.7109375" customWidth="1"/>
    <col min="8706" max="8711" width="20.7109375" customWidth="1"/>
    <col min="8712" max="8959" width="0" hidden="1" customWidth="1"/>
    <col min="8961" max="8961" width="76.7109375" customWidth="1"/>
    <col min="8962" max="8967" width="20.7109375" customWidth="1"/>
    <col min="8968" max="9215" width="0" hidden="1" customWidth="1"/>
    <col min="9217" max="9217" width="76.7109375" customWidth="1"/>
    <col min="9218" max="9223" width="20.7109375" customWidth="1"/>
    <col min="9224" max="9471" width="0" hidden="1" customWidth="1"/>
    <col min="9473" max="9473" width="76.7109375" customWidth="1"/>
    <col min="9474" max="9479" width="20.7109375" customWidth="1"/>
    <col min="9480" max="9727" width="0" hidden="1" customWidth="1"/>
    <col min="9729" max="9729" width="76.7109375" customWidth="1"/>
    <col min="9730" max="9735" width="20.7109375" customWidth="1"/>
    <col min="9736" max="9983" width="0" hidden="1" customWidth="1"/>
    <col min="9985" max="9985" width="76.7109375" customWidth="1"/>
    <col min="9986" max="9991" width="20.7109375" customWidth="1"/>
    <col min="9992" max="10239" width="0" hidden="1" customWidth="1"/>
    <col min="10241" max="10241" width="76.7109375" customWidth="1"/>
    <col min="10242" max="10247" width="20.7109375" customWidth="1"/>
    <col min="10248" max="10495" width="0" hidden="1" customWidth="1"/>
    <col min="10497" max="10497" width="76.7109375" customWidth="1"/>
    <col min="10498" max="10503" width="20.7109375" customWidth="1"/>
    <col min="10504" max="10751" width="0" hidden="1" customWidth="1"/>
    <col min="10753" max="10753" width="76.7109375" customWidth="1"/>
    <col min="10754" max="10759" width="20.7109375" customWidth="1"/>
    <col min="10760" max="11007" width="0" hidden="1" customWidth="1"/>
    <col min="11009" max="11009" width="76.7109375" customWidth="1"/>
    <col min="11010" max="11015" width="20.7109375" customWidth="1"/>
    <col min="11016" max="11263" width="0" hidden="1" customWidth="1"/>
    <col min="11265" max="11265" width="76.7109375" customWidth="1"/>
    <col min="11266" max="11271" width="20.7109375" customWidth="1"/>
    <col min="11272" max="11519" width="0" hidden="1" customWidth="1"/>
    <col min="11521" max="11521" width="76.7109375" customWidth="1"/>
    <col min="11522" max="11527" width="20.7109375" customWidth="1"/>
    <col min="11528" max="11775" width="0" hidden="1" customWidth="1"/>
    <col min="11777" max="11777" width="76.7109375" customWidth="1"/>
    <col min="11778" max="11783" width="20.7109375" customWidth="1"/>
    <col min="11784" max="12031" width="0" hidden="1" customWidth="1"/>
    <col min="12033" max="12033" width="76.7109375" customWidth="1"/>
    <col min="12034" max="12039" width="20.7109375" customWidth="1"/>
    <col min="12040" max="12287" width="0" hidden="1" customWidth="1"/>
    <col min="12289" max="12289" width="76.7109375" customWidth="1"/>
    <col min="12290" max="12295" width="20.7109375" customWidth="1"/>
    <col min="12296" max="12543" width="0" hidden="1" customWidth="1"/>
    <col min="12545" max="12545" width="76.7109375" customWidth="1"/>
    <col min="12546" max="12551" width="20.7109375" customWidth="1"/>
    <col min="12552" max="12799" width="0" hidden="1" customWidth="1"/>
    <col min="12801" max="12801" width="76.7109375" customWidth="1"/>
    <col min="12802" max="12807" width="20.7109375" customWidth="1"/>
    <col min="12808" max="13055" width="0" hidden="1" customWidth="1"/>
    <col min="13057" max="13057" width="76.7109375" customWidth="1"/>
    <col min="13058" max="13063" width="20.7109375" customWidth="1"/>
    <col min="13064" max="13311" width="0" hidden="1" customWidth="1"/>
    <col min="13313" max="13313" width="76.7109375" customWidth="1"/>
    <col min="13314" max="13319" width="20.7109375" customWidth="1"/>
    <col min="13320" max="13567" width="0" hidden="1" customWidth="1"/>
    <col min="13569" max="13569" width="76.7109375" customWidth="1"/>
    <col min="13570" max="13575" width="20.7109375" customWidth="1"/>
    <col min="13576" max="13823" width="0" hidden="1" customWidth="1"/>
    <col min="13825" max="13825" width="76.7109375" customWidth="1"/>
    <col min="13826" max="13831" width="20.7109375" customWidth="1"/>
    <col min="13832" max="14079" width="0" hidden="1" customWidth="1"/>
    <col min="14081" max="14081" width="76.7109375" customWidth="1"/>
    <col min="14082" max="14087" width="20.7109375" customWidth="1"/>
    <col min="14088" max="14335" width="0" hidden="1" customWidth="1"/>
    <col min="14337" max="14337" width="76.7109375" customWidth="1"/>
    <col min="14338" max="14343" width="20.7109375" customWidth="1"/>
    <col min="14344" max="14591" width="0" hidden="1" customWidth="1"/>
    <col min="14593" max="14593" width="76.7109375" customWidth="1"/>
    <col min="14594" max="14599" width="20.7109375" customWidth="1"/>
    <col min="14600" max="14847" width="0" hidden="1" customWidth="1"/>
    <col min="14849" max="14849" width="76.7109375" customWidth="1"/>
    <col min="14850" max="14855" width="20.7109375" customWidth="1"/>
    <col min="14856" max="15103" width="0" hidden="1" customWidth="1"/>
    <col min="15105" max="15105" width="76.7109375" customWidth="1"/>
    <col min="15106" max="15111" width="20.7109375" customWidth="1"/>
    <col min="15112" max="15359" width="0" hidden="1" customWidth="1"/>
    <col min="15361" max="15361" width="76.7109375" customWidth="1"/>
    <col min="15362" max="15367" width="20.7109375" customWidth="1"/>
    <col min="15368" max="15615" width="0" hidden="1" customWidth="1"/>
    <col min="15617" max="15617" width="76.7109375" customWidth="1"/>
    <col min="15618" max="15623" width="20.7109375" customWidth="1"/>
    <col min="15624" max="15871" width="0" hidden="1" customWidth="1"/>
    <col min="15873" max="15873" width="76.7109375" customWidth="1"/>
    <col min="15874" max="15879" width="20.7109375" customWidth="1"/>
    <col min="15880" max="16127" width="0" hidden="1" customWidth="1"/>
    <col min="16129" max="16129" width="76.7109375" customWidth="1"/>
    <col min="16130" max="16135" width="20.7109375" customWidth="1"/>
    <col min="16136" max="16383" width="0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1667820079</v>
      </c>
      <c r="C9" s="22">
        <v>0</v>
      </c>
      <c r="D9" s="22">
        <v>1667820079</v>
      </c>
      <c r="E9" s="22">
        <v>520785881.5</v>
      </c>
      <c r="F9" s="22">
        <v>520785881.5</v>
      </c>
      <c r="G9" s="22">
        <f>+F9-B9</f>
        <v>-1147034197.5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451544046</v>
      </c>
      <c r="C12" s="22">
        <v>0</v>
      </c>
      <c r="D12" s="22">
        <v>451544046</v>
      </c>
      <c r="E12" s="22">
        <v>177532332.80000001</v>
      </c>
      <c r="F12" s="22">
        <v>177532332.80000001</v>
      </c>
      <c r="G12" s="22">
        <f t="shared" si="0"/>
        <v>-274011713.19999999</v>
      </c>
    </row>
    <row r="13" spans="1:7" x14ac:dyDescent="0.25">
      <c r="A13" s="21" t="s">
        <v>18</v>
      </c>
      <c r="B13" s="22">
        <v>17998246</v>
      </c>
      <c r="C13" s="22">
        <v>8563299.75</v>
      </c>
      <c r="D13" s="22">
        <v>26561545.75</v>
      </c>
      <c r="E13" s="22">
        <v>26510969.300000001</v>
      </c>
      <c r="F13" s="22">
        <v>26510969.300000001</v>
      </c>
      <c r="G13" s="22">
        <f t="shared" si="0"/>
        <v>8512723.3000000007</v>
      </c>
    </row>
    <row r="14" spans="1:7" x14ac:dyDescent="0.25">
      <c r="A14" s="21" t="s">
        <v>19</v>
      </c>
      <c r="B14" s="22">
        <v>13352173</v>
      </c>
      <c r="C14" s="22">
        <v>0</v>
      </c>
      <c r="D14" s="22">
        <v>13352173</v>
      </c>
      <c r="E14" s="22">
        <v>11648380.18</v>
      </c>
      <c r="F14" s="22">
        <v>11641238.18</v>
      </c>
      <c r="G14" s="22">
        <f t="shared" si="0"/>
        <v>-1710934.8200000003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v>9012613819</v>
      </c>
      <c r="C16" s="22">
        <v>-106399877</v>
      </c>
      <c r="D16" s="22">
        <v>8906213942</v>
      </c>
      <c r="E16" s="22">
        <v>2376032431</v>
      </c>
      <c r="F16" s="22">
        <v>2376032431</v>
      </c>
      <c r="G16" s="22">
        <f>SUM(G17:G27)</f>
        <v>-6636581388</v>
      </c>
    </row>
    <row r="17" spans="1:7" x14ac:dyDescent="0.25">
      <c r="A17" s="24" t="s">
        <v>22</v>
      </c>
      <c r="B17" s="25">
        <v>5737361274</v>
      </c>
      <c r="C17" s="25">
        <v>-316840237</v>
      </c>
      <c r="D17" s="26">
        <v>5420521037</v>
      </c>
      <c r="E17" s="25">
        <v>1457178710</v>
      </c>
      <c r="F17" s="25">
        <v>1457178710</v>
      </c>
      <c r="G17" s="25">
        <f>+F17-B17</f>
        <v>-4280182564</v>
      </c>
    </row>
    <row r="18" spans="1:7" x14ac:dyDescent="0.25">
      <c r="A18" s="24" t="s">
        <v>23</v>
      </c>
      <c r="B18" s="25">
        <v>386933569</v>
      </c>
      <c r="C18" s="25">
        <v>-650893</v>
      </c>
      <c r="D18" s="26">
        <v>386282676</v>
      </c>
      <c r="E18" s="25">
        <v>109780338</v>
      </c>
      <c r="F18" s="25">
        <v>109780338</v>
      </c>
      <c r="G18" s="25">
        <f t="shared" ref="G18:G33" si="1">+F18-B18</f>
        <v>-277153231</v>
      </c>
    </row>
    <row r="19" spans="1:7" x14ac:dyDescent="0.25">
      <c r="A19" s="24" t="s">
        <v>24</v>
      </c>
      <c r="B19" s="25">
        <v>264762482</v>
      </c>
      <c r="C19" s="25">
        <v>-550213</v>
      </c>
      <c r="D19" s="26">
        <v>264212269</v>
      </c>
      <c r="E19" s="25">
        <v>62125696</v>
      </c>
      <c r="F19" s="25">
        <v>62125696</v>
      </c>
      <c r="G19" s="25">
        <f t="shared" si="1"/>
        <v>-202636786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f t="shared" si="1"/>
        <v>0</v>
      </c>
    </row>
    <row r="21" spans="1:7" x14ac:dyDescent="0.25">
      <c r="A21" s="24" t="s">
        <v>26</v>
      </c>
      <c r="B21" s="25">
        <v>1763764630</v>
      </c>
      <c r="C21" s="25">
        <v>0</v>
      </c>
      <c r="D21" s="26">
        <v>1763764630</v>
      </c>
      <c r="E21" s="25">
        <v>433090949</v>
      </c>
      <c r="F21" s="25">
        <v>433090949</v>
      </c>
      <c r="G21" s="25">
        <f t="shared" si="1"/>
        <v>-1330673681</v>
      </c>
    </row>
    <row r="22" spans="1:7" x14ac:dyDescent="0.25">
      <c r="A22" s="24" t="s">
        <v>27</v>
      </c>
      <c r="B22" s="25">
        <v>35523556</v>
      </c>
      <c r="C22" s="25">
        <v>2187070</v>
      </c>
      <c r="D22" s="26">
        <v>37710626</v>
      </c>
      <c r="E22" s="25">
        <v>9899180</v>
      </c>
      <c r="F22" s="25">
        <v>9899180</v>
      </c>
      <c r="G22" s="25">
        <f t="shared" si="1"/>
        <v>-25624376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f t="shared" si="1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f t="shared" si="1"/>
        <v>0</v>
      </c>
    </row>
    <row r="25" spans="1:7" x14ac:dyDescent="0.25">
      <c r="A25" s="24" t="s">
        <v>30</v>
      </c>
      <c r="B25" s="25">
        <v>182271118</v>
      </c>
      <c r="C25" s="25">
        <v>32927024</v>
      </c>
      <c r="D25" s="26">
        <v>215198142</v>
      </c>
      <c r="E25" s="25">
        <v>42841195</v>
      </c>
      <c r="F25" s="25">
        <v>42841195</v>
      </c>
      <c r="G25" s="25">
        <f t="shared" si="1"/>
        <v>-139429923</v>
      </c>
    </row>
    <row r="26" spans="1:7" x14ac:dyDescent="0.25">
      <c r="A26" s="24" t="s">
        <v>31</v>
      </c>
      <c r="B26" s="25">
        <v>641997190</v>
      </c>
      <c r="C26" s="25">
        <v>166813427</v>
      </c>
      <c r="D26" s="26">
        <v>808810617</v>
      </c>
      <c r="E26" s="25">
        <v>251402418</v>
      </c>
      <c r="F26" s="25">
        <v>251402418</v>
      </c>
      <c r="G26" s="25">
        <f t="shared" si="1"/>
        <v>-390594772</v>
      </c>
    </row>
    <row r="27" spans="1:7" x14ac:dyDescent="0.25">
      <c r="A27" s="24" t="s">
        <v>32</v>
      </c>
      <c r="B27" s="25">
        <v>0</v>
      </c>
      <c r="C27" s="25">
        <v>9713945</v>
      </c>
      <c r="D27" s="26">
        <v>9713945</v>
      </c>
      <c r="E27" s="25">
        <v>9713945</v>
      </c>
      <c r="F27" s="25">
        <v>9713945</v>
      </c>
      <c r="G27" s="25">
        <f t="shared" si="1"/>
        <v>9713945</v>
      </c>
    </row>
    <row r="28" spans="1:7" x14ac:dyDescent="0.25">
      <c r="A28" s="21" t="s">
        <v>33</v>
      </c>
      <c r="B28" s="22">
        <v>144261402</v>
      </c>
      <c r="C28" s="22">
        <v>4370550</v>
      </c>
      <c r="D28" s="22">
        <v>148631952</v>
      </c>
      <c r="E28" s="22">
        <v>33315754.68</v>
      </c>
      <c r="F28" s="22">
        <v>33315754.68</v>
      </c>
      <c r="G28" s="22">
        <f>SUM(G29:G33)</f>
        <v>-110945647.31999999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1"/>
        <v>0</v>
      </c>
    </row>
    <row r="30" spans="1:7" x14ac:dyDescent="0.25">
      <c r="A30" s="24" t="s">
        <v>35</v>
      </c>
      <c r="B30" s="25">
        <v>14921500</v>
      </c>
      <c r="C30" s="25">
        <v>-4</v>
      </c>
      <c r="D30" s="25">
        <v>14921496</v>
      </c>
      <c r="E30" s="25">
        <v>3730374</v>
      </c>
      <c r="F30" s="25">
        <v>3730374</v>
      </c>
      <c r="G30" s="25">
        <f t="shared" si="1"/>
        <v>-11191126</v>
      </c>
    </row>
    <row r="31" spans="1:7" x14ac:dyDescent="0.25">
      <c r="A31" s="24" t="s">
        <v>36</v>
      </c>
      <c r="B31" s="25">
        <v>55292858</v>
      </c>
      <c r="C31" s="25">
        <v>4370555</v>
      </c>
      <c r="D31" s="25">
        <v>59663413</v>
      </c>
      <c r="E31" s="25">
        <v>17621431</v>
      </c>
      <c r="F31" s="25">
        <v>17621431</v>
      </c>
      <c r="G31" s="25">
        <f t="shared" si="1"/>
        <v>-37671427</v>
      </c>
    </row>
    <row r="32" spans="1:7" x14ac:dyDescent="0.25">
      <c r="A32" s="24" t="s">
        <v>37</v>
      </c>
      <c r="B32" s="25">
        <v>11301173</v>
      </c>
      <c r="C32" s="25">
        <v>-1</v>
      </c>
      <c r="D32" s="25">
        <v>11301172</v>
      </c>
      <c r="E32" s="25">
        <v>3496487</v>
      </c>
      <c r="F32" s="25">
        <v>3496487</v>
      </c>
      <c r="G32" s="25">
        <f t="shared" si="1"/>
        <v>-7804686</v>
      </c>
    </row>
    <row r="33" spans="1:7" x14ac:dyDescent="0.25">
      <c r="A33" s="24" t="s">
        <v>38</v>
      </c>
      <c r="B33" s="25">
        <v>62745871</v>
      </c>
      <c r="C33" s="25">
        <v>0</v>
      </c>
      <c r="D33" s="25">
        <v>62745871</v>
      </c>
      <c r="E33" s="25">
        <v>8467462.6799999997</v>
      </c>
      <c r="F33" s="25">
        <v>8467462.6799999997</v>
      </c>
      <c r="G33" s="25">
        <f t="shared" si="1"/>
        <v>-54278408.32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v>0</v>
      </c>
      <c r="C35" s="22">
        <v>296451</v>
      </c>
      <c r="D35" s="22">
        <v>296451</v>
      </c>
      <c r="E35" s="22">
        <v>296451</v>
      </c>
      <c r="F35" s="22">
        <v>296451</v>
      </c>
      <c r="G35" s="22">
        <f>G36</f>
        <v>296451</v>
      </c>
    </row>
    <row r="36" spans="1:7" x14ac:dyDescent="0.25">
      <c r="A36" s="24" t="s">
        <v>41</v>
      </c>
      <c r="B36" s="25">
        <v>0</v>
      </c>
      <c r="C36" s="25">
        <v>296451</v>
      </c>
      <c r="D36" s="25">
        <v>296451</v>
      </c>
      <c r="E36" s="25">
        <v>296451</v>
      </c>
      <c r="F36" s="25">
        <v>296451</v>
      </c>
      <c r="G36" s="25">
        <f>+F36-B36</f>
        <v>296451</v>
      </c>
    </row>
    <row r="37" spans="1:7" x14ac:dyDescent="0.25">
      <c r="A37" s="21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2">SUM(B9,B10,B11,B12,B13,B14,B15,B16,B28,B34,B35,B37)</f>
        <v>11307589765</v>
      </c>
      <c r="C41" s="22">
        <f t="shared" si="2"/>
        <v>-93169576.25</v>
      </c>
      <c r="D41" s="22">
        <f t="shared" si="2"/>
        <v>11214420188.75</v>
      </c>
      <c r="E41" s="22">
        <f t="shared" si="2"/>
        <v>3146122200.4599996</v>
      </c>
      <c r="F41" s="22">
        <f t="shared" si="2"/>
        <v>3146115058.4599996</v>
      </c>
      <c r="G41" s="22">
        <f t="shared" si="2"/>
        <v>-8161474706.54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v>9463964110</v>
      </c>
      <c r="C45" s="22">
        <v>226869995</v>
      </c>
      <c r="D45" s="22">
        <v>9690834105</v>
      </c>
      <c r="E45" s="22">
        <v>2361645697.6100001</v>
      </c>
      <c r="F45" s="22">
        <v>2361645697.6100001</v>
      </c>
      <c r="G45" s="22">
        <f>SUM(G46:G53)</f>
        <v>-7102318412.3900003</v>
      </c>
    </row>
    <row r="46" spans="1:7" x14ac:dyDescent="0.25">
      <c r="A46" s="32" t="s">
        <v>49</v>
      </c>
      <c r="B46" s="25">
        <v>4810685639</v>
      </c>
      <c r="C46" s="25">
        <v>0</v>
      </c>
      <c r="D46" s="25">
        <v>4810685639</v>
      </c>
      <c r="E46" s="25">
        <v>1086416798.4100001</v>
      </c>
      <c r="F46" s="25">
        <v>1086416798.4100001</v>
      </c>
      <c r="G46" s="25">
        <f t="shared" ref="G46:G60" si="3">+F46-B46</f>
        <v>-3724268840.5900002</v>
      </c>
    </row>
    <row r="47" spans="1:7" x14ac:dyDescent="0.25">
      <c r="A47" s="32" t="s">
        <v>50</v>
      </c>
      <c r="B47" s="25">
        <v>1931714766</v>
      </c>
      <c r="C47" s="25">
        <v>0</v>
      </c>
      <c r="D47" s="25">
        <v>1931714766</v>
      </c>
      <c r="E47" s="25">
        <v>468674542.20000005</v>
      </c>
      <c r="F47" s="25">
        <v>468674542.20000005</v>
      </c>
      <c r="G47" s="25">
        <f t="shared" si="3"/>
        <v>-1463040223.8</v>
      </c>
    </row>
    <row r="48" spans="1:7" x14ac:dyDescent="0.25">
      <c r="A48" s="32" t="s">
        <v>51</v>
      </c>
      <c r="B48" s="25">
        <v>1023048035</v>
      </c>
      <c r="C48" s="25">
        <v>115644070</v>
      </c>
      <c r="D48" s="25">
        <v>1138692105</v>
      </c>
      <c r="E48" s="25">
        <v>341607630</v>
      </c>
      <c r="F48" s="25">
        <v>341607630</v>
      </c>
      <c r="G48" s="25">
        <f t="shared" si="3"/>
        <v>-681440405</v>
      </c>
    </row>
    <row r="49" spans="1:7" ht="30" x14ac:dyDescent="0.25">
      <c r="A49" s="32" t="s">
        <v>52</v>
      </c>
      <c r="B49" s="25">
        <v>695402250</v>
      </c>
      <c r="C49" s="25">
        <v>423614</v>
      </c>
      <c r="D49" s="25">
        <v>695825864</v>
      </c>
      <c r="E49" s="25">
        <v>173956462</v>
      </c>
      <c r="F49" s="25">
        <v>173956462</v>
      </c>
      <c r="G49" s="25">
        <f t="shared" si="3"/>
        <v>-521445788</v>
      </c>
    </row>
    <row r="50" spans="1:7" x14ac:dyDescent="0.25">
      <c r="A50" s="32" t="s">
        <v>53</v>
      </c>
      <c r="B50" s="25">
        <v>428585214</v>
      </c>
      <c r="C50" s="25">
        <v>84892344</v>
      </c>
      <c r="D50" s="25">
        <v>513477558</v>
      </c>
      <c r="E50" s="25">
        <v>128369389</v>
      </c>
      <c r="F50" s="25">
        <v>128369389</v>
      </c>
      <c r="G50" s="25">
        <f t="shared" si="3"/>
        <v>-300215825</v>
      </c>
    </row>
    <row r="51" spans="1:7" x14ac:dyDescent="0.25">
      <c r="A51" s="32" t="s">
        <v>54</v>
      </c>
      <c r="B51" s="25">
        <v>121139894</v>
      </c>
      <c r="C51" s="25">
        <v>0</v>
      </c>
      <c r="D51" s="25">
        <v>121139894</v>
      </c>
      <c r="E51" s="25">
        <v>32989663</v>
      </c>
      <c r="F51" s="25">
        <v>32989663</v>
      </c>
      <c r="G51" s="25">
        <f t="shared" si="3"/>
        <v>-88150231</v>
      </c>
    </row>
    <row r="52" spans="1:7" ht="29.25" customHeight="1" x14ac:dyDescent="0.25">
      <c r="A52" s="33" t="s">
        <v>55</v>
      </c>
      <c r="B52" s="25">
        <v>188952577</v>
      </c>
      <c r="C52" s="25">
        <v>7180198</v>
      </c>
      <c r="D52" s="25">
        <v>196132775</v>
      </c>
      <c r="E52" s="25">
        <v>58839834</v>
      </c>
      <c r="F52" s="25">
        <v>58839834</v>
      </c>
      <c r="G52" s="25">
        <f t="shared" si="3"/>
        <v>-130112743</v>
      </c>
    </row>
    <row r="53" spans="1:7" ht="27.75" customHeight="1" x14ac:dyDescent="0.25">
      <c r="A53" s="32" t="s">
        <v>56</v>
      </c>
      <c r="B53" s="25">
        <v>264435735</v>
      </c>
      <c r="C53" s="25">
        <v>18729769</v>
      </c>
      <c r="D53" s="25">
        <v>283165504</v>
      </c>
      <c r="E53" s="25">
        <v>70791379</v>
      </c>
      <c r="F53" s="25">
        <v>70791379</v>
      </c>
      <c r="G53" s="25">
        <f t="shared" si="3"/>
        <v>-193644356</v>
      </c>
    </row>
    <row r="54" spans="1:7" x14ac:dyDescent="0.25">
      <c r="A54" s="21" t="s">
        <v>57</v>
      </c>
      <c r="B54" s="22">
        <v>1089529091</v>
      </c>
      <c r="C54" s="22">
        <v>667331857.63</v>
      </c>
      <c r="D54" s="22">
        <v>1756860948.6300001</v>
      </c>
      <c r="E54" s="22">
        <v>495870591.63</v>
      </c>
      <c r="F54" s="22">
        <v>495870591.63</v>
      </c>
      <c r="G54" s="22">
        <f>SUM(G55:G58)</f>
        <v>-593658499.37</v>
      </c>
    </row>
    <row r="55" spans="1:7" x14ac:dyDescent="0.25">
      <c r="A55" s="3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3"/>
        <v>0</v>
      </c>
    </row>
    <row r="56" spans="1:7" x14ac:dyDescent="0.25">
      <c r="A56" s="32" t="s">
        <v>59</v>
      </c>
      <c r="B56" s="25">
        <v>1089529091</v>
      </c>
      <c r="C56" s="25">
        <v>667331857.63</v>
      </c>
      <c r="D56" s="25">
        <v>1756860948.6300001</v>
      </c>
      <c r="E56" s="25">
        <v>495870591.63</v>
      </c>
      <c r="F56" s="25">
        <v>495870591.63</v>
      </c>
      <c r="G56" s="25">
        <f t="shared" si="3"/>
        <v>-593658499.37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3"/>
        <v>0</v>
      </c>
    </row>
    <row r="58" spans="1:7" x14ac:dyDescent="0.25">
      <c r="A58" s="33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 t="shared" si="3"/>
        <v>0</v>
      </c>
    </row>
    <row r="59" spans="1:7" x14ac:dyDescent="0.25">
      <c r="A59" s="21" t="s">
        <v>62</v>
      </c>
      <c r="B59" s="22">
        <v>488859820</v>
      </c>
      <c r="C59" s="22">
        <v>0</v>
      </c>
      <c r="D59" s="22">
        <v>488859820</v>
      </c>
      <c r="E59" s="22">
        <v>113643610</v>
      </c>
      <c r="F59" s="22">
        <v>113643610</v>
      </c>
      <c r="G59" s="22">
        <f>SUM(G60:G61)</f>
        <v>-375216210</v>
      </c>
    </row>
    <row r="60" spans="1:7" ht="30" x14ac:dyDescent="0.25">
      <c r="A60" s="32" t="s">
        <v>63</v>
      </c>
      <c r="B60" s="25">
        <v>488859820</v>
      </c>
      <c r="C60" s="25"/>
      <c r="D60" s="25">
        <v>488859820</v>
      </c>
      <c r="E60" s="25">
        <v>113643610</v>
      </c>
      <c r="F60" s="25">
        <v>113643610</v>
      </c>
      <c r="G60" s="25">
        <f t="shared" si="3"/>
        <v>-375216210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4">B45+B54+B59+B62+B63</f>
        <v>11042353021</v>
      </c>
      <c r="C65" s="22">
        <f t="shared" si="4"/>
        <v>894201852.63</v>
      </c>
      <c r="D65" s="22">
        <f t="shared" si="4"/>
        <v>11936554873.630001</v>
      </c>
      <c r="E65" s="22">
        <f t="shared" si="4"/>
        <v>2971159899.2400002</v>
      </c>
      <c r="F65" s="22">
        <f t="shared" si="4"/>
        <v>2971159899.2400002</v>
      </c>
      <c r="G65" s="22">
        <f t="shared" si="4"/>
        <v>-8071193121.7600002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5">B68</f>
        <v>0</v>
      </c>
      <c r="C67" s="22">
        <f t="shared" si="5"/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6">B41+B65+B67</f>
        <v>22349942786</v>
      </c>
      <c r="C70" s="22">
        <f t="shared" si="6"/>
        <v>801032276.38</v>
      </c>
      <c r="D70" s="22">
        <f t="shared" si="6"/>
        <v>23150975062.380001</v>
      </c>
      <c r="E70" s="22">
        <f t="shared" si="6"/>
        <v>6117282099.6999998</v>
      </c>
      <c r="F70" s="22">
        <f t="shared" si="6"/>
        <v>6117274957.6999998</v>
      </c>
      <c r="G70" s="22">
        <f t="shared" si="6"/>
        <v>-16232667828.299999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7">B73+B74</f>
        <v>0</v>
      </c>
      <c r="C75" s="22">
        <f t="shared" si="7"/>
        <v>0</v>
      </c>
      <c r="D75" s="22">
        <f t="shared" si="7"/>
        <v>0</v>
      </c>
      <c r="E75" s="22">
        <f t="shared" si="7"/>
        <v>0</v>
      </c>
      <c r="F75" s="22">
        <f t="shared" si="7"/>
        <v>0</v>
      </c>
      <c r="G75" s="22">
        <f t="shared" si="7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 IX9:JC75 ST9:SY75 ACP9:ACU75 AML9:AMQ75 AWH9:AWM75 BGD9:BGI75 BPZ9:BQE75 BZV9:CAA75 CJR9:CJW75 CTN9:CTS75 DDJ9:DDO75 DNF9:DNK75 DXB9:DXG75 EGX9:EHC75 EQT9:EQY75 FAP9:FAU75 FKL9:FKQ75 FUH9:FUM75 GED9:GEI75 GNZ9:GOE75 GXV9:GYA75 HHR9:HHW75 HRN9:HRS75 IBJ9:IBO75 ILF9:ILK75 IVB9:IVG75 JEX9:JFC75 JOT9:JOY75 JYP9:JYU75 KIL9:KIQ75 KSH9:KSM75 LCD9:LCI75 LLZ9:LME75 LVV9:LWA75 MFR9:MFW75 MPN9:MPS75 MZJ9:MZO75 NJF9:NJK75 NTB9:NTG75 OCX9:ODC75 OMT9:OMY75 OWP9:OWU75 PGL9:PGQ75 PQH9:PQM75 QAD9:QAI75 QJZ9:QKE75 QTV9:QUA75 RDR9:RDW75 RNN9:RNS75 RXJ9:RXO75 SHF9:SHK75 SRB9:SRG75 TAX9:TBC75 TKT9:TKY75 TUP9:TUU75 UEL9:UEQ75 UOH9:UOM75 UYD9:UYI75 VHZ9:VIE75 VRV9:VSA75 WBR9:WBW75 WLN9:WLS75 WVJ9:WVO75 B65545:G65611 IX65545:JC65611 ST65545:SY65611 ACP65545:ACU65611 AML65545:AMQ65611 AWH65545:AWM65611 BGD65545:BGI65611 BPZ65545:BQE65611 BZV65545:CAA65611 CJR65545:CJW65611 CTN65545:CTS65611 DDJ65545:DDO65611 DNF65545:DNK65611 DXB65545:DXG65611 EGX65545:EHC65611 EQT65545:EQY65611 FAP65545:FAU65611 FKL65545:FKQ65611 FUH65545:FUM65611 GED65545:GEI65611 GNZ65545:GOE65611 GXV65545:GYA65611 HHR65545:HHW65611 HRN65545:HRS65611 IBJ65545:IBO65611 ILF65545:ILK65611 IVB65545:IVG65611 JEX65545:JFC65611 JOT65545:JOY65611 JYP65545:JYU65611 KIL65545:KIQ65611 KSH65545:KSM65611 LCD65545:LCI65611 LLZ65545:LME65611 LVV65545:LWA65611 MFR65545:MFW65611 MPN65545:MPS65611 MZJ65545:MZO65611 NJF65545:NJK65611 NTB65545:NTG65611 OCX65545:ODC65611 OMT65545:OMY65611 OWP65545:OWU65611 PGL65545:PGQ65611 PQH65545:PQM65611 QAD65545:QAI65611 QJZ65545:QKE65611 QTV65545:QUA65611 RDR65545:RDW65611 RNN65545:RNS65611 RXJ65545:RXO65611 SHF65545:SHK65611 SRB65545:SRG65611 TAX65545:TBC65611 TKT65545:TKY65611 TUP65545:TUU65611 UEL65545:UEQ65611 UOH65545:UOM65611 UYD65545:UYI65611 VHZ65545:VIE65611 VRV65545:VSA65611 WBR65545:WBW65611 WLN65545:WLS65611 WVJ65545:WVO65611 B131081:G131147 IX131081:JC131147 ST131081:SY131147 ACP131081:ACU131147 AML131081:AMQ131147 AWH131081:AWM131147 BGD131081:BGI131147 BPZ131081:BQE131147 BZV131081:CAA131147 CJR131081:CJW131147 CTN131081:CTS131147 DDJ131081:DDO131147 DNF131081:DNK131147 DXB131081:DXG131147 EGX131081:EHC131147 EQT131081:EQY131147 FAP131081:FAU131147 FKL131081:FKQ131147 FUH131081:FUM131147 GED131081:GEI131147 GNZ131081:GOE131147 GXV131081:GYA131147 HHR131081:HHW131147 HRN131081:HRS131147 IBJ131081:IBO131147 ILF131081:ILK131147 IVB131081:IVG131147 JEX131081:JFC131147 JOT131081:JOY131147 JYP131081:JYU131147 KIL131081:KIQ131147 KSH131081:KSM131147 LCD131081:LCI131147 LLZ131081:LME131147 LVV131081:LWA131147 MFR131081:MFW131147 MPN131081:MPS131147 MZJ131081:MZO131147 NJF131081:NJK131147 NTB131081:NTG131147 OCX131081:ODC131147 OMT131081:OMY131147 OWP131081:OWU131147 PGL131081:PGQ131147 PQH131081:PQM131147 QAD131081:QAI131147 QJZ131081:QKE131147 QTV131081:QUA131147 RDR131081:RDW131147 RNN131081:RNS131147 RXJ131081:RXO131147 SHF131081:SHK131147 SRB131081:SRG131147 TAX131081:TBC131147 TKT131081:TKY131147 TUP131081:TUU131147 UEL131081:UEQ131147 UOH131081:UOM131147 UYD131081:UYI131147 VHZ131081:VIE131147 VRV131081:VSA131147 WBR131081:WBW131147 WLN131081:WLS131147 WVJ131081:WVO131147 B196617:G196683 IX196617:JC196683 ST196617:SY196683 ACP196617:ACU196683 AML196617:AMQ196683 AWH196617:AWM196683 BGD196617:BGI196683 BPZ196617:BQE196683 BZV196617:CAA196683 CJR196617:CJW196683 CTN196617:CTS196683 DDJ196617:DDO196683 DNF196617:DNK196683 DXB196617:DXG196683 EGX196617:EHC196683 EQT196617:EQY196683 FAP196617:FAU196683 FKL196617:FKQ196683 FUH196617:FUM196683 GED196617:GEI196683 GNZ196617:GOE196683 GXV196617:GYA196683 HHR196617:HHW196683 HRN196617:HRS196683 IBJ196617:IBO196683 ILF196617:ILK196683 IVB196617:IVG196683 JEX196617:JFC196683 JOT196617:JOY196683 JYP196617:JYU196683 KIL196617:KIQ196683 KSH196617:KSM196683 LCD196617:LCI196683 LLZ196617:LME196683 LVV196617:LWA196683 MFR196617:MFW196683 MPN196617:MPS196683 MZJ196617:MZO196683 NJF196617:NJK196683 NTB196617:NTG196683 OCX196617:ODC196683 OMT196617:OMY196683 OWP196617:OWU196683 PGL196617:PGQ196683 PQH196617:PQM196683 QAD196617:QAI196683 QJZ196617:QKE196683 QTV196617:QUA196683 RDR196617:RDW196683 RNN196617:RNS196683 RXJ196617:RXO196683 SHF196617:SHK196683 SRB196617:SRG196683 TAX196617:TBC196683 TKT196617:TKY196683 TUP196617:TUU196683 UEL196617:UEQ196683 UOH196617:UOM196683 UYD196617:UYI196683 VHZ196617:VIE196683 VRV196617:VSA196683 WBR196617:WBW196683 WLN196617:WLS196683 WVJ196617:WVO196683 B262153:G262219 IX262153:JC262219 ST262153:SY262219 ACP262153:ACU262219 AML262153:AMQ262219 AWH262153:AWM262219 BGD262153:BGI262219 BPZ262153:BQE262219 BZV262153:CAA262219 CJR262153:CJW262219 CTN262153:CTS262219 DDJ262153:DDO262219 DNF262153:DNK262219 DXB262153:DXG262219 EGX262153:EHC262219 EQT262153:EQY262219 FAP262153:FAU262219 FKL262153:FKQ262219 FUH262153:FUM262219 GED262153:GEI262219 GNZ262153:GOE262219 GXV262153:GYA262219 HHR262153:HHW262219 HRN262153:HRS262219 IBJ262153:IBO262219 ILF262153:ILK262219 IVB262153:IVG262219 JEX262153:JFC262219 JOT262153:JOY262219 JYP262153:JYU262219 KIL262153:KIQ262219 KSH262153:KSM262219 LCD262153:LCI262219 LLZ262153:LME262219 LVV262153:LWA262219 MFR262153:MFW262219 MPN262153:MPS262219 MZJ262153:MZO262219 NJF262153:NJK262219 NTB262153:NTG262219 OCX262153:ODC262219 OMT262153:OMY262219 OWP262153:OWU262219 PGL262153:PGQ262219 PQH262153:PQM262219 QAD262153:QAI262219 QJZ262153:QKE262219 QTV262153:QUA262219 RDR262153:RDW262219 RNN262153:RNS262219 RXJ262153:RXO262219 SHF262153:SHK262219 SRB262153:SRG262219 TAX262153:TBC262219 TKT262153:TKY262219 TUP262153:TUU262219 UEL262153:UEQ262219 UOH262153:UOM262219 UYD262153:UYI262219 VHZ262153:VIE262219 VRV262153:VSA262219 WBR262153:WBW262219 WLN262153:WLS262219 WVJ262153:WVO262219 B327689:G327755 IX327689:JC327755 ST327689:SY327755 ACP327689:ACU327755 AML327689:AMQ327755 AWH327689:AWM327755 BGD327689:BGI327755 BPZ327689:BQE327755 BZV327689:CAA327755 CJR327689:CJW327755 CTN327689:CTS327755 DDJ327689:DDO327755 DNF327689:DNK327755 DXB327689:DXG327755 EGX327689:EHC327755 EQT327689:EQY327755 FAP327689:FAU327755 FKL327689:FKQ327755 FUH327689:FUM327755 GED327689:GEI327755 GNZ327689:GOE327755 GXV327689:GYA327755 HHR327689:HHW327755 HRN327689:HRS327755 IBJ327689:IBO327755 ILF327689:ILK327755 IVB327689:IVG327755 JEX327689:JFC327755 JOT327689:JOY327755 JYP327689:JYU327755 KIL327689:KIQ327755 KSH327689:KSM327755 LCD327689:LCI327755 LLZ327689:LME327755 LVV327689:LWA327755 MFR327689:MFW327755 MPN327689:MPS327755 MZJ327689:MZO327755 NJF327689:NJK327755 NTB327689:NTG327755 OCX327689:ODC327755 OMT327689:OMY327755 OWP327689:OWU327755 PGL327689:PGQ327755 PQH327689:PQM327755 QAD327689:QAI327755 QJZ327689:QKE327755 QTV327689:QUA327755 RDR327689:RDW327755 RNN327689:RNS327755 RXJ327689:RXO327755 SHF327689:SHK327755 SRB327689:SRG327755 TAX327689:TBC327755 TKT327689:TKY327755 TUP327689:TUU327755 UEL327689:UEQ327755 UOH327689:UOM327755 UYD327689:UYI327755 VHZ327689:VIE327755 VRV327689:VSA327755 WBR327689:WBW327755 WLN327689:WLS327755 WVJ327689:WVO327755 B393225:G393291 IX393225:JC393291 ST393225:SY393291 ACP393225:ACU393291 AML393225:AMQ393291 AWH393225:AWM393291 BGD393225:BGI393291 BPZ393225:BQE393291 BZV393225:CAA393291 CJR393225:CJW393291 CTN393225:CTS393291 DDJ393225:DDO393291 DNF393225:DNK393291 DXB393225:DXG393291 EGX393225:EHC393291 EQT393225:EQY393291 FAP393225:FAU393291 FKL393225:FKQ393291 FUH393225:FUM393291 GED393225:GEI393291 GNZ393225:GOE393291 GXV393225:GYA393291 HHR393225:HHW393291 HRN393225:HRS393291 IBJ393225:IBO393291 ILF393225:ILK393291 IVB393225:IVG393291 JEX393225:JFC393291 JOT393225:JOY393291 JYP393225:JYU393291 KIL393225:KIQ393291 KSH393225:KSM393291 LCD393225:LCI393291 LLZ393225:LME393291 LVV393225:LWA393291 MFR393225:MFW393291 MPN393225:MPS393291 MZJ393225:MZO393291 NJF393225:NJK393291 NTB393225:NTG393291 OCX393225:ODC393291 OMT393225:OMY393291 OWP393225:OWU393291 PGL393225:PGQ393291 PQH393225:PQM393291 QAD393225:QAI393291 QJZ393225:QKE393291 QTV393225:QUA393291 RDR393225:RDW393291 RNN393225:RNS393291 RXJ393225:RXO393291 SHF393225:SHK393291 SRB393225:SRG393291 TAX393225:TBC393291 TKT393225:TKY393291 TUP393225:TUU393291 UEL393225:UEQ393291 UOH393225:UOM393291 UYD393225:UYI393291 VHZ393225:VIE393291 VRV393225:VSA393291 WBR393225:WBW393291 WLN393225:WLS393291 WVJ393225:WVO393291 B458761:G458827 IX458761:JC458827 ST458761:SY458827 ACP458761:ACU458827 AML458761:AMQ458827 AWH458761:AWM458827 BGD458761:BGI458827 BPZ458761:BQE458827 BZV458761:CAA458827 CJR458761:CJW458827 CTN458761:CTS458827 DDJ458761:DDO458827 DNF458761:DNK458827 DXB458761:DXG458827 EGX458761:EHC458827 EQT458761:EQY458827 FAP458761:FAU458827 FKL458761:FKQ458827 FUH458761:FUM458827 GED458761:GEI458827 GNZ458761:GOE458827 GXV458761:GYA458827 HHR458761:HHW458827 HRN458761:HRS458827 IBJ458761:IBO458827 ILF458761:ILK458827 IVB458761:IVG458827 JEX458761:JFC458827 JOT458761:JOY458827 JYP458761:JYU458827 KIL458761:KIQ458827 KSH458761:KSM458827 LCD458761:LCI458827 LLZ458761:LME458827 LVV458761:LWA458827 MFR458761:MFW458827 MPN458761:MPS458827 MZJ458761:MZO458827 NJF458761:NJK458827 NTB458761:NTG458827 OCX458761:ODC458827 OMT458761:OMY458827 OWP458761:OWU458827 PGL458761:PGQ458827 PQH458761:PQM458827 QAD458761:QAI458827 QJZ458761:QKE458827 QTV458761:QUA458827 RDR458761:RDW458827 RNN458761:RNS458827 RXJ458761:RXO458827 SHF458761:SHK458827 SRB458761:SRG458827 TAX458761:TBC458827 TKT458761:TKY458827 TUP458761:TUU458827 UEL458761:UEQ458827 UOH458761:UOM458827 UYD458761:UYI458827 VHZ458761:VIE458827 VRV458761:VSA458827 WBR458761:WBW458827 WLN458761:WLS458827 WVJ458761:WVO458827 B524297:G524363 IX524297:JC524363 ST524297:SY524363 ACP524297:ACU524363 AML524297:AMQ524363 AWH524297:AWM524363 BGD524297:BGI524363 BPZ524297:BQE524363 BZV524297:CAA524363 CJR524297:CJW524363 CTN524297:CTS524363 DDJ524297:DDO524363 DNF524297:DNK524363 DXB524297:DXG524363 EGX524297:EHC524363 EQT524297:EQY524363 FAP524297:FAU524363 FKL524297:FKQ524363 FUH524297:FUM524363 GED524297:GEI524363 GNZ524297:GOE524363 GXV524297:GYA524363 HHR524297:HHW524363 HRN524297:HRS524363 IBJ524297:IBO524363 ILF524297:ILK524363 IVB524297:IVG524363 JEX524297:JFC524363 JOT524297:JOY524363 JYP524297:JYU524363 KIL524297:KIQ524363 KSH524297:KSM524363 LCD524297:LCI524363 LLZ524297:LME524363 LVV524297:LWA524363 MFR524297:MFW524363 MPN524297:MPS524363 MZJ524297:MZO524363 NJF524297:NJK524363 NTB524297:NTG524363 OCX524297:ODC524363 OMT524297:OMY524363 OWP524297:OWU524363 PGL524297:PGQ524363 PQH524297:PQM524363 QAD524297:QAI524363 QJZ524297:QKE524363 QTV524297:QUA524363 RDR524297:RDW524363 RNN524297:RNS524363 RXJ524297:RXO524363 SHF524297:SHK524363 SRB524297:SRG524363 TAX524297:TBC524363 TKT524297:TKY524363 TUP524297:TUU524363 UEL524297:UEQ524363 UOH524297:UOM524363 UYD524297:UYI524363 VHZ524297:VIE524363 VRV524297:VSA524363 WBR524297:WBW524363 WLN524297:WLS524363 WVJ524297:WVO524363 B589833:G589899 IX589833:JC589899 ST589833:SY589899 ACP589833:ACU589899 AML589833:AMQ589899 AWH589833:AWM589899 BGD589833:BGI589899 BPZ589833:BQE589899 BZV589833:CAA589899 CJR589833:CJW589899 CTN589833:CTS589899 DDJ589833:DDO589899 DNF589833:DNK589899 DXB589833:DXG589899 EGX589833:EHC589899 EQT589833:EQY589899 FAP589833:FAU589899 FKL589833:FKQ589899 FUH589833:FUM589899 GED589833:GEI589899 GNZ589833:GOE589899 GXV589833:GYA589899 HHR589833:HHW589899 HRN589833:HRS589899 IBJ589833:IBO589899 ILF589833:ILK589899 IVB589833:IVG589899 JEX589833:JFC589899 JOT589833:JOY589899 JYP589833:JYU589899 KIL589833:KIQ589899 KSH589833:KSM589899 LCD589833:LCI589899 LLZ589833:LME589899 LVV589833:LWA589899 MFR589833:MFW589899 MPN589833:MPS589899 MZJ589833:MZO589899 NJF589833:NJK589899 NTB589833:NTG589899 OCX589833:ODC589899 OMT589833:OMY589899 OWP589833:OWU589899 PGL589833:PGQ589899 PQH589833:PQM589899 QAD589833:QAI589899 QJZ589833:QKE589899 QTV589833:QUA589899 RDR589833:RDW589899 RNN589833:RNS589899 RXJ589833:RXO589899 SHF589833:SHK589899 SRB589833:SRG589899 TAX589833:TBC589899 TKT589833:TKY589899 TUP589833:TUU589899 UEL589833:UEQ589899 UOH589833:UOM589899 UYD589833:UYI589899 VHZ589833:VIE589899 VRV589833:VSA589899 WBR589833:WBW589899 WLN589833:WLS589899 WVJ589833:WVO589899 B655369:G655435 IX655369:JC655435 ST655369:SY655435 ACP655369:ACU655435 AML655369:AMQ655435 AWH655369:AWM655435 BGD655369:BGI655435 BPZ655369:BQE655435 BZV655369:CAA655435 CJR655369:CJW655435 CTN655369:CTS655435 DDJ655369:DDO655435 DNF655369:DNK655435 DXB655369:DXG655435 EGX655369:EHC655435 EQT655369:EQY655435 FAP655369:FAU655435 FKL655369:FKQ655435 FUH655369:FUM655435 GED655369:GEI655435 GNZ655369:GOE655435 GXV655369:GYA655435 HHR655369:HHW655435 HRN655369:HRS655435 IBJ655369:IBO655435 ILF655369:ILK655435 IVB655369:IVG655435 JEX655369:JFC655435 JOT655369:JOY655435 JYP655369:JYU655435 KIL655369:KIQ655435 KSH655369:KSM655435 LCD655369:LCI655435 LLZ655369:LME655435 LVV655369:LWA655435 MFR655369:MFW655435 MPN655369:MPS655435 MZJ655369:MZO655435 NJF655369:NJK655435 NTB655369:NTG655435 OCX655369:ODC655435 OMT655369:OMY655435 OWP655369:OWU655435 PGL655369:PGQ655435 PQH655369:PQM655435 QAD655369:QAI655435 QJZ655369:QKE655435 QTV655369:QUA655435 RDR655369:RDW655435 RNN655369:RNS655435 RXJ655369:RXO655435 SHF655369:SHK655435 SRB655369:SRG655435 TAX655369:TBC655435 TKT655369:TKY655435 TUP655369:TUU655435 UEL655369:UEQ655435 UOH655369:UOM655435 UYD655369:UYI655435 VHZ655369:VIE655435 VRV655369:VSA655435 WBR655369:WBW655435 WLN655369:WLS655435 WVJ655369:WVO655435 B720905:G720971 IX720905:JC720971 ST720905:SY720971 ACP720905:ACU720971 AML720905:AMQ720971 AWH720905:AWM720971 BGD720905:BGI720971 BPZ720905:BQE720971 BZV720905:CAA720971 CJR720905:CJW720971 CTN720905:CTS720971 DDJ720905:DDO720971 DNF720905:DNK720971 DXB720905:DXG720971 EGX720905:EHC720971 EQT720905:EQY720971 FAP720905:FAU720971 FKL720905:FKQ720971 FUH720905:FUM720971 GED720905:GEI720971 GNZ720905:GOE720971 GXV720905:GYA720971 HHR720905:HHW720971 HRN720905:HRS720971 IBJ720905:IBO720971 ILF720905:ILK720971 IVB720905:IVG720971 JEX720905:JFC720971 JOT720905:JOY720971 JYP720905:JYU720971 KIL720905:KIQ720971 KSH720905:KSM720971 LCD720905:LCI720971 LLZ720905:LME720971 LVV720905:LWA720971 MFR720905:MFW720971 MPN720905:MPS720971 MZJ720905:MZO720971 NJF720905:NJK720971 NTB720905:NTG720971 OCX720905:ODC720971 OMT720905:OMY720971 OWP720905:OWU720971 PGL720905:PGQ720971 PQH720905:PQM720971 QAD720905:QAI720971 QJZ720905:QKE720971 QTV720905:QUA720971 RDR720905:RDW720971 RNN720905:RNS720971 RXJ720905:RXO720971 SHF720905:SHK720971 SRB720905:SRG720971 TAX720905:TBC720971 TKT720905:TKY720971 TUP720905:TUU720971 UEL720905:UEQ720971 UOH720905:UOM720971 UYD720905:UYI720971 VHZ720905:VIE720971 VRV720905:VSA720971 WBR720905:WBW720971 WLN720905:WLS720971 WVJ720905:WVO720971 B786441:G786507 IX786441:JC786507 ST786441:SY786507 ACP786441:ACU786507 AML786441:AMQ786507 AWH786441:AWM786507 BGD786441:BGI786507 BPZ786441:BQE786507 BZV786441:CAA786507 CJR786441:CJW786507 CTN786441:CTS786507 DDJ786441:DDO786507 DNF786441:DNK786507 DXB786441:DXG786507 EGX786441:EHC786507 EQT786441:EQY786507 FAP786441:FAU786507 FKL786441:FKQ786507 FUH786441:FUM786507 GED786441:GEI786507 GNZ786441:GOE786507 GXV786441:GYA786507 HHR786441:HHW786507 HRN786441:HRS786507 IBJ786441:IBO786507 ILF786441:ILK786507 IVB786441:IVG786507 JEX786441:JFC786507 JOT786441:JOY786507 JYP786441:JYU786507 KIL786441:KIQ786507 KSH786441:KSM786507 LCD786441:LCI786507 LLZ786441:LME786507 LVV786441:LWA786507 MFR786441:MFW786507 MPN786441:MPS786507 MZJ786441:MZO786507 NJF786441:NJK786507 NTB786441:NTG786507 OCX786441:ODC786507 OMT786441:OMY786507 OWP786441:OWU786507 PGL786441:PGQ786507 PQH786441:PQM786507 QAD786441:QAI786507 QJZ786441:QKE786507 QTV786441:QUA786507 RDR786441:RDW786507 RNN786441:RNS786507 RXJ786441:RXO786507 SHF786441:SHK786507 SRB786441:SRG786507 TAX786441:TBC786507 TKT786441:TKY786507 TUP786441:TUU786507 UEL786441:UEQ786507 UOH786441:UOM786507 UYD786441:UYI786507 VHZ786441:VIE786507 VRV786441:VSA786507 WBR786441:WBW786507 WLN786441:WLS786507 WVJ786441:WVO786507 B851977:G852043 IX851977:JC852043 ST851977:SY852043 ACP851977:ACU852043 AML851977:AMQ852043 AWH851977:AWM852043 BGD851977:BGI852043 BPZ851977:BQE852043 BZV851977:CAA852043 CJR851977:CJW852043 CTN851977:CTS852043 DDJ851977:DDO852043 DNF851977:DNK852043 DXB851977:DXG852043 EGX851977:EHC852043 EQT851977:EQY852043 FAP851977:FAU852043 FKL851977:FKQ852043 FUH851977:FUM852043 GED851977:GEI852043 GNZ851977:GOE852043 GXV851977:GYA852043 HHR851977:HHW852043 HRN851977:HRS852043 IBJ851977:IBO852043 ILF851977:ILK852043 IVB851977:IVG852043 JEX851977:JFC852043 JOT851977:JOY852043 JYP851977:JYU852043 KIL851977:KIQ852043 KSH851977:KSM852043 LCD851977:LCI852043 LLZ851977:LME852043 LVV851977:LWA852043 MFR851977:MFW852043 MPN851977:MPS852043 MZJ851977:MZO852043 NJF851977:NJK852043 NTB851977:NTG852043 OCX851977:ODC852043 OMT851977:OMY852043 OWP851977:OWU852043 PGL851977:PGQ852043 PQH851977:PQM852043 QAD851977:QAI852043 QJZ851977:QKE852043 QTV851977:QUA852043 RDR851977:RDW852043 RNN851977:RNS852043 RXJ851977:RXO852043 SHF851977:SHK852043 SRB851977:SRG852043 TAX851977:TBC852043 TKT851977:TKY852043 TUP851977:TUU852043 UEL851977:UEQ852043 UOH851977:UOM852043 UYD851977:UYI852043 VHZ851977:VIE852043 VRV851977:VSA852043 WBR851977:WBW852043 WLN851977:WLS852043 WVJ851977:WVO852043 B917513:G917579 IX917513:JC917579 ST917513:SY917579 ACP917513:ACU917579 AML917513:AMQ917579 AWH917513:AWM917579 BGD917513:BGI917579 BPZ917513:BQE917579 BZV917513:CAA917579 CJR917513:CJW917579 CTN917513:CTS917579 DDJ917513:DDO917579 DNF917513:DNK917579 DXB917513:DXG917579 EGX917513:EHC917579 EQT917513:EQY917579 FAP917513:FAU917579 FKL917513:FKQ917579 FUH917513:FUM917579 GED917513:GEI917579 GNZ917513:GOE917579 GXV917513:GYA917579 HHR917513:HHW917579 HRN917513:HRS917579 IBJ917513:IBO917579 ILF917513:ILK917579 IVB917513:IVG917579 JEX917513:JFC917579 JOT917513:JOY917579 JYP917513:JYU917579 KIL917513:KIQ917579 KSH917513:KSM917579 LCD917513:LCI917579 LLZ917513:LME917579 LVV917513:LWA917579 MFR917513:MFW917579 MPN917513:MPS917579 MZJ917513:MZO917579 NJF917513:NJK917579 NTB917513:NTG917579 OCX917513:ODC917579 OMT917513:OMY917579 OWP917513:OWU917579 PGL917513:PGQ917579 PQH917513:PQM917579 QAD917513:QAI917579 QJZ917513:QKE917579 QTV917513:QUA917579 RDR917513:RDW917579 RNN917513:RNS917579 RXJ917513:RXO917579 SHF917513:SHK917579 SRB917513:SRG917579 TAX917513:TBC917579 TKT917513:TKY917579 TUP917513:TUU917579 UEL917513:UEQ917579 UOH917513:UOM917579 UYD917513:UYI917579 VHZ917513:VIE917579 VRV917513:VSA917579 WBR917513:WBW917579 WLN917513:WLS917579 WVJ917513:WVO917579 B983049:G983115 IX983049:JC983115 ST983049:SY983115 ACP983049:ACU983115 AML983049:AMQ983115 AWH983049:AWM983115 BGD983049:BGI983115 BPZ983049:BQE983115 BZV983049:CAA983115 CJR983049:CJW983115 CTN983049:CTS983115 DDJ983049:DDO983115 DNF983049:DNK983115 DXB983049:DXG983115 EGX983049:EHC983115 EQT983049:EQY983115 FAP983049:FAU983115 FKL983049:FKQ983115 FUH983049:FUM983115 GED983049:GEI983115 GNZ983049:GOE983115 GXV983049:GYA983115 HHR983049:HHW983115 HRN983049:HRS983115 IBJ983049:IBO983115 ILF983049:ILK983115 IVB983049:IVG983115 JEX983049:JFC983115 JOT983049:JOY983115 JYP983049:JYU983115 KIL983049:KIQ983115 KSH983049:KSM983115 LCD983049:LCI983115 LLZ983049:LME983115 LVV983049:LWA983115 MFR983049:MFW983115 MPN983049:MPS983115 MZJ983049:MZO983115 NJF983049:NJK983115 NTB983049:NTG983115 OCX983049:ODC983115 OMT983049:OMY983115 OWP983049:OWU983115 PGL983049:PGQ983115 PQH983049:PQM983115 QAD983049:QAI983115 QJZ983049:QKE983115 QTV983049:QUA983115 RDR983049:RDW983115 RNN983049:RNS983115 RXJ983049:RXO983115 SHF983049:SHK983115 SRB983049:SRG983115 TAX983049:TBC983115 TKT983049:TKY983115 TUP983049:TUU983115 UEL983049:UEQ983115 UOH983049:UOM983115 UYD983049:UYI983115 VHZ983049:VIE983115 VRV983049:VSA983115 WBR983049:WBW983115 WLN983049:WLS983115 WVJ983049:WVO983115" xr:uid="{1C8AF9C9-EC92-428D-9F94-5BFAB9864E72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2022-12-02T14:55:04Z</dcterms:created>
  <dcterms:modified xsi:type="dcterms:W3CDTF">2022-12-02T14:55:19Z</dcterms:modified>
</cp:coreProperties>
</file>