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D67" i="1" s="1"/>
  <c r="F67" i="1"/>
  <c r="E67" i="1"/>
  <c r="C67" i="1"/>
  <c r="B67" i="1"/>
  <c r="G63" i="1"/>
  <c r="D63" i="1"/>
  <c r="G62" i="1"/>
  <c r="D62" i="1"/>
  <c r="G59" i="1"/>
  <c r="F59" i="1"/>
  <c r="E59" i="1"/>
  <c r="D59" i="1"/>
  <c r="C59" i="1"/>
  <c r="B59" i="1"/>
  <c r="G54" i="1"/>
  <c r="F54" i="1"/>
  <c r="F65" i="1" s="1"/>
  <c r="E54" i="1"/>
  <c r="D54" i="1"/>
  <c r="C54" i="1"/>
  <c r="B54" i="1"/>
  <c r="B65" i="1" s="1"/>
  <c r="G45" i="1"/>
  <c r="G65" i="1" s="1"/>
  <c r="F45" i="1"/>
  <c r="E45" i="1"/>
  <c r="E65" i="1" s="1"/>
  <c r="D45" i="1"/>
  <c r="D65" i="1" s="1"/>
  <c r="C45" i="1"/>
  <c r="C65" i="1" s="1"/>
  <c r="B45" i="1"/>
  <c r="G39" i="1"/>
  <c r="D39" i="1"/>
  <c r="G38" i="1"/>
  <c r="G37" i="1" s="1"/>
  <c r="G41" i="1" s="1"/>
  <c r="D38" i="1"/>
  <c r="B37" i="1"/>
  <c r="G35" i="1"/>
  <c r="F35" i="1"/>
  <c r="E35" i="1"/>
  <c r="D35" i="1"/>
  <c r="C35" i="1"/>
  <c r="C41" i="1" s="1"/>
  <c r="C70" i="1" s="1"/>
  <c r="B35" i="1"/>
  <c r="G34" i="1"/>
  <c r="G28" i="1"/>
  <c r="F28" i="1"/>
  <c r="E28" i="1"/>
  <c r="D28" i="1"/>
  <c r="C28" i="1"/>
  <c r="B28" i="1"/>
  <c r="G16" i="1"/>
  <c r="F16" i="1"/>
  <c r="F41" i="1" s="1"/>
  <c r="F70" i="1" s="1"/>
  <c r="E16" i="1"/>
  <c r="E41" i="1" s="1"/>
  <c r="E70" i="1" s="1"/>
  <c r="D16" i="1"/>
  <c r="D41" i="1" s="1"/>
  <c r="D70" i="1" s="1"/>
  <c r="C16" i="1"/>
  <c r="B16" i="1"/>
  <c r="B41" i="1" s="1"/>
  <c r="B70" i="1" s="1"/>
  <c r="G70" i="1" l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<sst xmlns="http://schemas.openxmlformats.org/spreadsheetml/2006/main" count="75" uniqueCount="75">
  <si>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</si>
  <si>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</si>
  <si>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</si>
  <si>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junio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</si>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</sst>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_LDF_ene-jun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1346851816.0800002</v>
          </cell>
          <cell r="D9">
            <v>12219381178.080002</v>
          </cell>
          <cell r="E9">
            <v>5269359449.0099993</v>
          </cell>
          <cell r="F9">
            <v>5197353800.6599998</v>
          </cell>
          <cell r="G9">
            <v>6950021729.0700006</v>
          </cell>
        </row>
        <row r="40">
          <cell r="B40">
            <v>11110212505</v>
          </cell>
          <cell r="C40">
            <v>973750922.87</v>
          </cell>
          <cell r="D40">
            <v>12083963427.870001</v>
          </cell>
          <cell r="E40">
            <v>5484401300.71</v>
          </cell>
          <cell r="F40">
            <v>5484401300.71</v>
          </cell>
          <cell r="G40">
            <v>6599562127.1599998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60" zoomScale="80" zoomScaleNormal="80" workbookViewId="0">
      <selection activeCell="F65" sqref="F65"/>
    </sheetView>
  </sheetViews>
  <sheetFormatPr baseColWidth="10" defaultColWidth="0" defaultRowHeight="15" customHeight="1" zeroHeight="1" x14ac:dyDescent="0.25"/>
  <cols>
    <col min="1" max="1" width="76.7109375" customWidth="1"/>
    <col min="2" max="7" width="20.7109375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1398763356</v>
      </c>
      <c r="C9" s="22">
        <v>0</v>
      </c>
      <c r="D9" s="22">
        <v>1398763356</v>
      </c>
      <c r="E9" s="22">
        <v>835366892.20000005</v>
      </c>
      <c r="F9" s="22">
        <v>835366892.20000005</v>
      </c>
      <c r="G9" s="22">
        <v>-563396463.79999995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17</v>
      </c>
      <c r="B12" s="22">
        <v>572104451</v>
      </c>
      <c r="C12" s="22">
        <v>0</v>
      </c>
      <c r="D12" s="22">
        <v>572104451</v>
      </c>
      <c r="E12" s="22">
        <v>252516535.58000001</v>
      </c>
      <c r="F12" s="22">
        <v>252516535.58000001</v>
      </c>
      <c r="G12" s="22">
        <v>-319587915.41999996</v>
      </c>
    </row>
    <row r="13" spans="1:7" x14ac:dyDescent="0.25">
      <c r="A13" s="21" t="s">
        <v>18</v>
      </c>
      <c r="B13" s="22">
        <v>67708620</v>
      </c>
      <c r="C13" s="22">
        <v>12557976.84</v>
      </c>
      <c r="D13" s="22">
        <v>80266596.840000004</v>
      </c>
      <c r="E13" s="22">
        <v>80011452.480000004</v>
      </c>
      <c r="F13" s="22">
        <v>80011452.480000004</v>
      </c>
      <c r="G13" s="22">
        <v>12302832.480000004</v>
      </c>
    </row>
    <row r="14" spans="1:7" x14ac:dyDescent="0.25">
      <c r="A14" s="21" t="s">
        <v>19</v>
      </c>
      <c r="B14" s="22">
        <v>21173193</v>
      </c>
      <c r="C14" s="22">
        <v>23509919.5</v>
      </c>
      <c r="D14" s="22">
        <v>44683112.5</v>
      </c>
      <c r="E14" s="22">
        <v>37551372.060000002</v>
      </c>
      <c r="F14" s="22">
        <v>37524154.859999999</v>
      </c>
      <c r="G14" s="22">
        <v>16350961.859999999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3" t="s">
        <v>21</v>
      </c>
      <c r="B16" s="22">
        <f t="shared" ref="B16:G16" si="0">SUM(B17:B27)</f>
        <v>8654096392</v>
      </c>
      <c r="C16" s="22">
        <f t="shared" si="0"/>
        <v>415670019</v>
      </c>
      <c r="D16" s="22">
        <f t="shared" si="0"/>
        <v>9069766411</v>
      </c>
      <c r="E16" s="22">
        <f t="shared" si="0"/>
        <v>4367433591</v>
      </c>
      <c r="F16" s="22">
        <f t="shared" si="0"/>
        <v>4367433591</v>
      </c>
      <c r="G16" s="22">
        <f t="shared" si="0"/>
        <v>-4286662801</v>
      </c>
    </row>
    <row r="17" spans="1:7" x14ac:dyDescent="0.25">
      <c r="A17" s="24" t="s">
        <v>22</v>
      </c>
      <c r="B17" s="25">
        <v>5433110665</v>
      </c>
      <c r="C17" s="25">
        <v>160712583</v>
      </c>
      <c r="D17" s="26">
        <v>5593823248</v>
      </c>
      <c r="E17" s="25">
        <v>2744086315</v>
      </c>
      <c r="F17" s="25">
        <v>2744086315</v>
      </c>
      <c r="G17" s="25">
        <v>-2689024350</v>
      </c>
    </row>
    <row r="18" spans="1:7" x14ac:dyDescent="0.25">
      <c r="A18" s="24" t="s">
        <v>23</v>
      </c>
      <c r="B18" s="25">
        <v>373863353</v>
      </c>
      <c r="C18" s="25">
        <v>-7227705</v>
      </c>
      <c r="D18" s="26">
        <v>366635648</v>
      </c>
      <c r="E18" s="25">
        <v>179873194</v>
      </c>
      <c r="F18" s="25">
        <v>179873194</v>
      </c>
      <c r="G18" s="25">
        <v>-193990159</v>
      </c>
    </row>
    <row r="19" spans="1:7" x14ac:dyDescent="0.25">
      <c r="A19" s="24" t="s">
        <v>24</v>
      </c>
      <c r="B19" s="25">
        <v>243940589</v>
      </c>
      <c r="C19" s="25">
        <v>326550</v>
      </c>
      <c r="D19" s="26">
        <v>244267139</v>
      </c>
      <c r="E19" s="25">
        <v>121211836</v>
      </c>
      <c r="F19" s="25">
        <v>121211836</v>
      </c>
      <c r="G19" s="25">
        <v>-122728753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v>0</v>
      </c>
    </row>
    <row r="21" spans="1:7" x14ac:dyDescent="0.25">
      <c r="A21" s="24" t="s">
        <v>26</v>
      </c>
      <c r="B21" s="25">
        <v>1811315967</v>
      </c>
      <c r="C21" s="25">
        <v>-86</v>
      </c>
      <c r="D21" s="26">
        <v>1811315881</v>
      </c>
      <c r="E21" s="25">
        <v>894865777</v>
      </c>
      <c r="F21" s="25">
        <v>894865777</v>
      </c>
      <c r="G21" s="25">
        <v>-916450190</v>
      </c>
    </row>
    <row r="22" spans="1:7" x14ac:dyDescent="0.25">
      <c r="A22" s="24" t="s">
        <v>27</v>
      </c>
      <c r="B22" s="25">
        <v>65206989</v>
      </c>
      <c r="C22" s="25">
        <v>-580037</v>
      </c>
      <c r="D22" s="26">
        <v>64626952</v>
      </c>
      <c r="E22" s="25">
        <v>25145243</v>
      </c>
      <c r="F22" s="25">
        <v>25145243</v>
      </c>
      <c r="G22" s="25">
        <v>-40061746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v>0</v>
      </c>
    </row>
    <row r="25" spans="1:7" x14ac:dyDescent="0.25">
      <c r="A25" s="24" t="s">
        <v>30</v>
      </c>
      <c r="B25" s="25">
        <v>201658829</v>
      </c>
      <c r="C25" s="25">
        <v>-1</v>
      </c>
      <c r="D25" s="26">
        <v>201658828</v>
      </c>
      <c r="E25" s="25">
        <v>76534390</v>
      </c>
      <c r="F25" s="25">
        <v>76534390</v>
      </c>
      <c r="G25" s="25">
        <v>-125124439</v>
      </c>
    </row>
    <row r="26" spans="1:7" x14ac:dyDescent="0.25">
      <c r="A26" s="24" t="s">
        <v>31</v>
      </c>
      <c r="B26" s="25">
        <v>525000000</v>
      </c>
      <c r="C26" s="25">
        <v>257894278</v>
      </c>
      <c r="D26" s="26">
        <v>782894278</v>
      </c>
      <c r="E26" s="25">
        <v>321172399</v>
      </c>
      <c r="F26" s="25">
        <v>321172399</v>
      </c>
      <c r="G26" s="25">
        <v>-203827601</v>
      </c>
    </row>
    <row r="27" spans="1:7" x14ac:dyDescent="0.25">
      <c r="A27" s="24" t="s">
        <v>32</v>
      </c>
      <c r="B27" s="25">
        <v>0</v>
      </c>
      <c r="C27" s="25">
        <v>4544437</v>
      </c>
      <c r="D27" s="26">
        <v>4544437</v>
      </c>
      <c r="E27" s="25">
        <v>4544437</v>
      </c>
      <c r="F27" s="25">
        <v>4544437</v>
      </c>
      <c r="G27" s="25">
        <v>4544437</v>
      </c>
    </row>
    <row r="28" spans="1:7" x14ac:dyDescent="0.25">
      <c r="A28" s="21" t="s">
        <v>33</v>
      </c>
      <c r="B28" s="22">
        <f t="shared" ref="B28:G28" si="1">SUM(B29:B33)</f>
        <v>158683350</v>
      </c>
      <c r="C28" s="22">
        <f t="shared" si="1"/>
        <v>6539210</v>
      </c>
      <c r="D28" s="22">
        <f t="shared" si="1"/>
        <v>165222560</v>
      </c>
      <c r="E28" s="22">
        <f t="shared" si="1"/>
        <v>65463342.739999995</v>
      </c>
      <c r="F28" s="22">
        <f t="shared" si="1"/>
        <v>65463342.739999995</v>
      </c>
      <c r="G28" s="22">
        <f t="shared" si="1"/>
        <v>-93220007.260000005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4" t="s">
        <v>35</v>
      </c>
      <c r="B30" s="25">
        <v>13638673</v>
      </c>
      <c r="C30" s="25">
        <v>-1</v>
      </c>
      <c r="D30" s="25">
        <v>13638672</v>
      </c>
      <c r="E30" s="25">
        <v>6819336</v>
      </c>
      <c r="F30" s="25">
        <v>6819336</v>
      </c>
      <c r="G30" s="25">
        <v>-6819337</v>
      </c>
    </row>
    <row r="31" spans="1:7" x14ac:dyDescent="0.25">
      <c r="A31" s="24" t="s">
        <v>36</v>
      </c>
      <c r="B31" s="25">
        <v>46673766</v>
      </c>
      <c r="C31" s="25">
        <v>6539212</v>
      </c>
      <c r="D31" s="25">
        <v>53212978</v>
      </c>
      <c r="E31" s="25">
        <v>19563303</v>
      </c>
      <c r="F31" s="25">
        <v>19563303</v>
      </c>
      <c r="G31" s="25">
        <v>-27110463</v>
      </c>
    </row>
    <row r="32" spans="1:7" x14ac:dyDescent="0.25">
      <c r="A32" s="24" t="s">
        <v>37</v>
      </c>
      <c r="B32" s="25">
        <v>14626304</v>
      </c>
      <c r="C32" s="25">
        <v>-1</v>
      </c>
      <c r="D32" s="25">
        <v>14626303</v>
      </c>
      <c r="E32" s="25">
        <v>7820408</v>
      </c>
      <c r="F32" s="25">
        <v>7820408</v>
      </c>
      <c r="G32" s="25">
        <v>-6805896</v>
      </c>
    </row>
    <row r="33" spans="1:7" x14ac:dyDescent="0.25">
      <c r="A33" s="24" t="s">
        <v>38</v>
      </c>
      <c r="B33" s="25">
        <v>83744607</v>
      </c>
      <c r="C33" s="25">
        <v>0</v>
      </c>
      <c r="D33" s="25">
        <v>83744607</v>
      </c>
      <c r="E33" s="25">
        <v>31260295.739999998</v>
      </c>
      <c r="F33" s="25">
        <v>31260295.739999998</v>
      </c>
      <c r="G33" s="25">
        <v>-52484311.260000005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2">B36</f>
        <v>0</v>
      </c>
      <c r="C35" s="22">
        <f t="shared" si="2"/>
        <v>2116286.7000000002</v>
      </c>
      <c r="D35" s="22">
        <f t="shared" si="2"/>
        <v>2116286.7000000002</v>
      </c>
      <c r="E35" s="22">
        <f t="shared" si="2"/>
        <v>2116286.7000000002</v>
      </c>
      <c r="F35" s="22">
        <f t="shared" si="2"/>
        <v>2116286.7000000002</v>
      </c>
      <c r="G35" s="22">
        <f t="shared" si="2"/>
        <v>2116286.7000000002</v>
      </c>
    </row>
    <row r="36" spans="1:7" x14ac:dyDescent="0.25">
      <c r="A36" s="24" t="s">
        <v>41</v>
      </c>
      <c r="B36" s="25">
        <v>0</v>
      </c>
      <c r="C36" s="25">
        <v>2116286.7000000002</v>
      </c>
      <c r="D36" s="25">
        <v>2116286.7000000002</v>
      </c>
      <c r="E36" s="25">
        <v>2116286.7000000002</v>
      </c>
      <c r="F36" s="25">
        <v>2116286.7000000002</v>
      </c>
      <c r="G36" s="25">
        <v>2116286.7000000002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3">SUM(B9,B10,B11,B12,B13,B14,B15,B16,B28,B34,B35,B37)</f>
        <v>10872529362</v>
      </c>
      <c r="C41" s="22">
        <f t="shared" si="3"/>
        <v>460393412.04000002</v>
      </c>
      <c r="D41" s="22">
        <f t="shared" si="3"/>
        <v>11332922774.040001</v>
      </c>
      <c r="E41" s="22">
        <f t="shared" si="3"/>
        <v>5640459472.7599993</v>
      </c>
      <c r="F41" s="22">
        <f t="shared" si="3"/>
        <v>5640432255.5599995</v>
      </c>
      <c r="G41" s="22">
        <f t="shared" si="3"/>
        <v>-5232097106.4400005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4">SUM(B46:B53)</f>
        <v>8866648745</v>
      </c>
      <c r="C45" s="22">
        <f t="shared" si="4"/>
        <v>60676162</v>
      </c>
      <c r="D45" s="22">
        <f t="shared" si="4"/>
        <v>8927324907</v>
      </c>
      <c r="E45" s="22">
        <f t="shared" si="4"/>
        <v>4146051407.46</v>
      </c>
      <c r="F45" s="22">
        <f t="shared" si="4"/>
        <v>4146051407.46</v>
      </c>
      <c r="G45" s="22">
        <f t="shared" si="4"/>
        <v>-4720597337.54</v>
      </c>
    </row>
    <row r="46" spans="1:7" x14ac:dyDescent="0.25">
      <c r="A46" s="32" t="s">
        <v>49</v>
      </c>
      <c r="B46" s="25">
        <v>4626908122</v>
      </c>
      <c r="C46" s="25">
        <v>0</v>
      </c>
      <c r="D46" s="25">
        <v>4626908122</v>
      </c>
      <c r="E46" s="25">
        <v>1940510656.49</v>
      </c>
      <c r="F46" s="25">
        <v>1940510656.49</v>
      </c>
      <c r="G46" s="25">
        <v>-2686397465.5100002</v>
      </c>
    </row>
    <row r="47" spans="1:7" x14ac:dyDescent="0.25">
      <c r="A47" s="32" t="s">
        <v>50</v>
      </c>
      <c r="B47" s="25">
        <v>1703669006</v>
      </c>
      <c r="C47" s="25">
        <v>0</v>
      </c>
      <c r="D47" s="25">
        <v>1703669006</v>
      </c>
      <c r="E47" s="25">
        <v>797775319.97000003</v>
      </c>
      <c r="F47" s="25">
        <v>797775319.97000003</v>
      </c>
      <c r="G47" s="25">
        <v>-905893686.02999997</v>
      </c>
    </row>
    <row r="48" spans="1:7" x14ac:dyDescent="0.25">
      <c r="A48" s="32" t="s">
        <v>51</v>
      </c>
      <c r="B48" s="25">
        <v>934727788</v>
      </c>
      <c r="C48" s="25">
        <v>-10854606</v>
      </c>
      <c r="D48" s="25">
        <v>923873182</v>
      </c>
      <c r="E48" s="25">
        <v>554323908</v>
      </c>
      <c r="F48" s="25">
        <v>554323908</v>
      </c>
      <c r="G48" s="25">
        <v>-380403880</v>
      </c>
    </row>
    <row r="49" spans="1:7" ht="30" x14ac:dyDescent="0.25">
      <c r="A49" s="32" t="s">
        <v>52</v>
      </c>
      <c r="B49" s="25">
        <v>652812688</v>
      </c>
      <c r="C49" s="25">
        <v>1521143</v>
      </c>
      <c r="D49" s="25">
        <v>654333831</v>
      </c>
      <c r="E49" s="25">
        <v>327166914</v>
      </c>
      <c r="F49" s="25">
        <v>327166914</v>
      </c>
      <c r="G49" s="25">
        <v>-325645774</v>
      </c>
    </row>
    <row r="50" spans="1:7" x14ac:dyDescent="0.25">
      <c r="A50" s="32" t="s">
        <v>53</v>
      </c>
      <c r="B50" s="25">
        <v>400376301</v>
      </c>
      <c r="C50" s="25">
        <v>61275651</v>
      </c>
      <c r="D50" s="25">
        <v>461651952</v>
      </c>
      <c r="E50" s="25">
        <v>231445602</v>
      </c>
      <c r="F50" s="25">
        <v>231445602</v>
      </c>
      <c r="G50" s="25">
        <v>-168930699</v>
      </c>
    </row>
    <row r="51" spans="1:7" x14ac:dyDescent="0.25">
      <c r="A51" s="32" t="s">
        <v>54</v>
      </c>
      <c r="B51" s="25">
        <v>110939582</v>
      </c>
      <c r="C51" s="25">
        <v>0</v>
      </c>
      <c r="D51" s="25">
        <v>110939582</v>
      </c>
      <c r="E51" s="25">
        <v>53809595</v>
      </c>
      <c r="F51" s="25">
        <v>53809595</v>
      </c>
      <c r="G51" s="25">
        <v>-57129987</v>
      </c>
    </row>
    <row r="52" spans="1:7" ht="29.25" customHeight="1" x14ac:dyDescent="0.25">
      <c r="A52" s="33" t="s">
        <v>55</v>
      </c>
      <c r="B52" s="25">
        <v>171658496</v>
      </c>
      <c r="C52" s="25">
        <v>11115736</v>
      </c>
      <c r="D52" s="25">
        <v>182774232</v>
      </c>
      <c r="E52" s="25">
        <v>109431912</v>
      </c>
      <c r="F52" s="25">
        <v>109431912</v>
      </c>
      <c r="G52" s="25">
        <v>-62226584</v>
      </c>
    </row>
    <row r="53" spans="1:7" ht="27.75" customHeight="1" x14ac:dyDescent="0.25">
      <c r="A53" s="32" t="s">
        <v>56</v>
      </c>
      <c r="B53" s="25">
        <v>265556762</v>
      </c>
      <c r="C53" s="25">
        <v>-2381762</v>
      </c>
      <c r="D53" s="25">
        <v>263175000</v>
      </c>
      <c r="E53" s="25">
        <v>131587500</v>
      </c>
      <c r="F53" s="25">
        <v>131587500</v>
      </c>
      <c r="G53" s="25">
        <v>-133969262</v>
      </c>
    </row>
    <row r="54" spans="1:7" x14ac:dyDescent="0.25">
      <c r="A54" s="21" t="s">
        <v>57</v>
      </c>
      <c r="B54" s="22">
        <f t="shared" ref="B54:G54" si="5">SUM(B55:B58)</f>
        <v>1769046318</v>
      </c>
      <c r="C54" s="22">
        <f t="shared" si="5"/>
        <v>955841303.48000002</v>
      </c>
      <c r="D54" s="22">
        <f t="shared" si="5"/>
        <v>2724887621.48</v>
      </c>
      <c r="E54" s="22">
        <f t="shared" si="5"/>
        <v>1584576731.8999999</v>
      </c>
      <c r="F54" s="22">
        <f t="shared" si="5"/>
        <v>1584576731.8999999</v>
      </c>
      <c r="G54" s="22">
        <f t="shared" si="5"/>
        <v>-184469586.10000008</v>
      </c>
    </row>
    <row r="55" spans="1:7" x14ac:dyDescent="0.25">
      <c r="A55" s="33" t="s">
        <v>58</v>
      </c>
      <c r="B55" s="25">
        <v>335000000</v>
      </c>
      <c r="C55" s="25">
        <v>0</v>
      </c>
      <c r="D55" s="25">
        <v>335000000</v>
      </c>
      <c r="E55" s="25">
        <v>0</v>
      </c>
      <c r="F55" s="25">
        <v>0</v>
      </c>
      <c r="G55" s="25">
        <v>-335000000</v>
      </c>
    </row>
    <row r="56" spans="1:7" x14ac:dyDescent="0.25">
      <c r="A56" s="32" t="s">
        <v>59</v>
      </c>
      <c r="B56" s="25">
        <v>1434046318</v>
      </c>
      <c r="C56" s="25">
        <v>950901331.34000003</v>
      </c>
      <c r="D56" s="25">
        <v>2384947649.3400002</v>
      </c>
      <c r="E56" s="25">
        <v>1581513470.8299999</v>
      </c>
      <c r="F56" s="25">
        <v>1581513470.8299999</v>
      </c>
      <c r="G56" s="25">
        <v>147467152.82999992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33" t="s">
        <v>61</v>
      </c>
      <c r="B58" s="25">
        <v>0</v>
      </c>
      <c r="C58" s="25">
        <v>4939972.1399999997</v>
      </c>
      <c r="D58" s="25">
        <v>4939972.1399999997</v>
      </c>
      <c r="E58" s="25">
        <v>3063261.07</v>
      </c>
      <c r="F58" s="25">
        <v>3063261.07</v>
      </c>
      <c r="G58" s="25">
        <v>3063261.07</v>
      </c>
    </row>
    <row r="59" spans="1:7" x14ac:dyDescent="0.25">
      <c r="A59" s="21" t="s">
        <v>62</v>
      </c>
      <c r="B59" s="22">
        <f t="shared" ref="B59:G59" si="6">SUM(B60:B61)</f>
        <v>474517442</v>
      </c>
      <c r="C59" s="22">
        <f t="shared" si="6"/>
        <v>0</v>
      </c>
      <c r="D59" s="22">
        <f t="shared" si="6"/>
        <v>474517442</v>
      </c>
      <c r="E59" s="22">
        <f t="shared" si="6"/>
        <v>208033445</v>
      </c>
      <c r="F59" s="22">
        <f t="shared" si="6"/>
        <v>208033445</v>
      </c>
      <c r="G59" s="22">
        <f t="shared" si="6"/>
        <v>-266483997</v>
      </c>
    </row>
    <row r="60" spans="1:7" ht="30" x14ac:dyDescent="0.25">
      <c r="A60" s="32" t="s">
        <v>63</v>
      </c>
      <c r="B60" s="25">
        <v>474517442</v>
      </c>
      <c r="C60" s="25">
        <v>0</v>
      </c>
      <c r="D60" s="25">
        <v>474517442</v>
      </c>
      <c r="E60" s="25">
        <v>208033445</v>
      </c>
      <c r="F60" s="25">
        <v>208033445</v>
      </c>
      <c r="G60" s="25">
        <v>-266483997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7">B45+B54+B59+B62+B63</f>
        <v>11110212505</v>
      </c>
      <c r="C65" s="22">
        <f t="shared" si="7"/>
        <v>1016517465.48</v>
      </c>
      <c r="D65" s="22">
        <f t="shared" si="7"/>
        <v>12126729970.48</v>
      </c>
      <c r="E65" s="22">
        <f t="shared" si="7"/>
        <v>5938661584.3599997</v>
      </c>
      <c r="F65" s="22">
        <f t="shared" si="7"/>
        <v>5938661584.3599997</v>
      </c>
      <c r="G65" s="22">
        <f t="shared" si="7"/>
        <v>-5171550920.6400003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8">B68</f>
        <v>0</v>
      </c>
      <c r="C67" s="22">
        <f t="shared" si="8"/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9">B41+B65+B67</f>
        <v>21982741867</v>
      </c>
      <c r="C70" s="22">
        <f t="shared" si="9"/>
        <v>1476910877.52</v>
      </c>
      <c r="D70" s="22">
        <f t="shared" si="9"/>
        <v>23459652744.52</v>
      </c>
      <c r="E70" s="22">
        <f t="shared" si="9"/>
        <v>11579121057.119999</v>
      </c>
      <c r="F70" s="22">
        <f t="shared" si="9"/>
        <v>11579093839.919998</v>
      </c>
      <c r="G70" s="22">
        <f t="shared" si="9"/>
        <v>-10403648027.080002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0">B73+B74</f>
        <v>0</v>
      </c>
      <c r="C75" s="22">
        <f t="shared" si="10"/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2022-03-30T20:06:34Z</dcterms:created>
  <dcterms:modified xsi:type="dcterms:W3CDTF">2022-03-30T20:06:54Z</dcterms:modified>
</cp:coreProperties>
</file>