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ivado\Downloads\"/>
    </mc:Choice>
  </mc:AlternateContent>
  <bookViews>
    <workbookView xWindow="0" yWindow="0" windowWidth="20490" windowHeight="8340"/>
  </bookViews>
  <sheets>
    <sheet name="Formato 3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PP_FIN_04">'Formato 3'!$E$13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0">'Formato 3'!$K$8</definedName>
    <definedName name="APP_T4">'Formato 3'!$E$8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cbvbcvbcv">'[2]Formato 6 b)'!$B$60</definedName>
    <definedName name="cvbcbvbcvbvc">'[2]Formato 6 b)'!$C$41</definedName>
    <definedName name="cvbcvb">'[2]Formato 6 b)'!$F$40</definedName>
    <definedName name="cvbcvbcbv">'[2]Formato 6 b)'!$D$60</definedName>
    <definedName name="cvbvcbcbvbc">'[2]Formato 6 b)'!$C$9</definedName>
    <definedName name="DEUDA_CONT_FIN_01">'[2]Formato 2'!$B$31</definedName>
    <definedName name="DEUDA_CONT_FIN_02">'[2]Formato 2'!$C$31</definedName>
    <definedName name="DEUDA_CONT_FIN_03">'[2]Formato 2'!$D$31</definedName>
    <definedName name="DEUDA_CONT_FIN_04">'[2]Formato 2'!$E$31</definedName>
    <definedName name="DEUDA_CONT_FIN_05">'[2]Formato 2'!$F$31</definedName>
    <definedName name="DEUDA_CONT_FIN_06">'[2]Formato 2'!$G$31</definedName>
    <definedName name="DEUDA_CONT_FIN_07">'[2]Formato 2'!$H$31</definedName>
    <definedName name="dsafvzsd">'[3]Info General'!$C$7</definedName>
    <definedName name="dsfdsdsdsdsdsdsdsdsdsdsdsdsdsdsdsdsdsdsdsdsdsdsdsdsdsdsdsdsdsdsdsdsdsds">'Formato 3'!$H$14</definedName>
    <definedName name="dsfsfdsffffffff">'Formato 3'!$I$14</definedName>
    <definedName name="ENTE_PUBLICO_A">'[1]Info General'!$C$7</definedName>
    <definedName name="fdggdfgdgfd">'Formato 3'!$E$8</definedName>
    <definedName name="fdgxfd">'[3]Info General'!$C$7</definedName>
    <definedName name="fdsfdsfdsfdsfdsfdsfdsfdsfdsfdsfdsfds">'Formato 3'!$J$8</definedName>
    <definedName name="fgsgfdfdfzxvzcvczv">'[2]Formato 2'!$C$52</definedName>
    <definedName name="GASTO_E_FIN_02">'[2]Formato 6 b)'!$C$60</definedName>
    <definedName name="GASTO_E_FIN_04">'[2]Formato 6 b)'!$E$60</definedName>
    <definedName name="GASTO_E_FIN_05">'[2]Formato 6 b)'!$F$60</definedName>
    <definedName name="GASTO_E_FIN_06">'[2]Formato 6 b)'!$G$60</definedName>
    <definedName name="GASTO_E_T3">'[2]Formato 6 b)'!$D$41</definedName>
    <definedName name="GASTO_E_T4">'[2]Formato 6 b)'!$E$41</definedName>
    <definedName name="GASTO_E_T5">'[2]Formato 6 b)'!$F$41</definedName>
    <definedName name="GASTO_E_T6">'[2]Formato 6 b)'!$G$41</definedName>
    <definedName name="GASTO_NE_FIN_01">'[2]Formato 6 b)'!$B$40</definedName>
    <definedName name="GASTO_NE_FIN_02">'[2]Formato 6 b)'!$C$40</definedName>
    <definedName name="GASTO_NE_FIN_03">'[2]Formato 6 b)'!$D$40</definedName>
    <definedName name="GASTO_NE_FIN_04">'[2]Formato 6 b)'!$E$40</definedName>
    <definedName name="GASTO_NE_FIN_06">'[2]Formato 6 b)'!$G$40</definedName>
    <definedName name="GASTO_NE_T1">'[2]Formato 6 b)'!$B$9</definedName>
    <definedName name="GASTO_NE_T4">'[2]Formato 6 b)'!$E$9</definedName>
    <definedName name="GASTO_NE_T5">'[2]Formato 6 b)'!$F$9</definedName>
    <definedName name="GASTO_NE_T6">'[2]Formato 6 b)'!$G$9</definedName>
    <definedName name="gfhdhdgh">'[2]Formato 2'!$E$52</definedName>
    <definedName name="MONTO1">'[3]Info General'!$D$18</definedName>
    <definedName name="MONTO2">'[3]Info General'!$E$18</definedName>
    <definedName name="OB_CORTO_PLAZO_FIN_01">'[2]Formato 2'!$B$52</definedName>
    <definedName name="OB_CORTO_PLAZO_FIN_03">'[2]Formato 2'!$D$52</definedName>
    <definedName name="OB_CORTO_PLAZO_FIN_05">'[2]Formato 2'!$F$52</definedName>
    <definedName name="OTROS_FIN_04">'Formato 3'!$E$19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0">'Formato 3'!$K$14</definedName>
    <definedName name="OTROS_T4">'Formato 3'!$E$14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_INFORME">'[1]Info General'!$C$14</definedName>
    <definedName name="sadas">'[3]Info General'!$C$7</definedName>
    <definedName name="SALDO_PENDIENTE">'[3]Info General'!$F$18</definedName>
    <definedName name="sdfsdfsfds">'Formato 3'!$E$14</definedName>
    <definedName name="sdfsfsdf">'Formato 3'!$G$8</definedName>
    <definedName name="TRIMESTRE">'[3]Info General'!$C$16</definedName>
    <definedName name="ULTIMO">'[1]Info General'!$E$20</definedName>
    <definedName name="ULTIMO_SALDO">'[3]Info General'!$F$20</definedName>
    <definedName name="VALOR_INS_BCC_FIN_01">'[2]Formato 2'!$B$38</definedName>
    <definedName name="VALOR_INS_BCC_FIN_02">'[2]Formato 2'!$C$38</definedName>
    <definedName name="VALOR_INS_BCC_FIN_03">'[2]Formato 2'!$D$38</definedName>
    <definedName name="VALOR_INS_BCC_FIN_04">'[2]Formato 2'!$E$38</definedName>
    <definedName name="VALOR_INS_BCC_FIN_05">'[2]Formato 2'!$F$38</definedName>
    <definedName name="VALOR_INS_BCC_FIN_06">'[2]Formato 2'!$G$38</definedName>
    <definedName name="vcbvbcbdfgfdg">'[2]Formato 6 b)'!$D$9</definedName>
    <definedName name="vcvcbvcbcvb">'[2]Formato 6 b)'!$B$41</definedName>
    <definedName name="zfds">'[2]Formato 2'!$H$38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 l="1"/>
  <c r="K17" i="1"/>
  <c r="K16" i="1"/>
  <c r="K15" i="1"/>
  <c r="K14" i="1"/>
  <c r="J14" i="1"/>
  <c r="I14" i="1"/>
  <c r="H14" i="1"/>
  <c r="G14" i="1"/>
  <c r="E14" i="1"/>
  <c r="K12" i="1"/>
  <c r="K11" i="1"/>
  <c r="K10" i="1"/>
  <c r="K9" i="1"/>
  <c r="K8" i="1" s="1"/>
  <c r="K20" i="1" s="1"/>
  <c r="J8" i="1"/>
  <c r="J20" i="1" s="1"/>
  <c r="I8" i="1"/>
  <c r="I20" i="1" s="1"/>
  <c r="H8" i="1"/>
  <c r="H20" i="1" s="1"/>
  <c r="G8" i="1"/>
  <c r="G20" i="1" s="1"/>
  <c r="E8" i="1"/>
  <c r="E20" i="1" s="1"/>
</calcChain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<sst xmlns="http://schemas.openxmlformats.org/spreadsheetml/2006/main" count="29" uniqueCount="28">
  <si>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</si>
  <si>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>Poder Ejecutivo del Estado de Campeche (a)</t>
  </si>
  <si>
    <t>Informe Analítico de Obligaciones Diferentes de Financiamientos – LDF</t>
  </si>
  <si>
    <t>Del 1 enero al 30 de junio de 2021 (b)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</si>
  <si>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</si>
  <si>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</si>
  <si>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</si>
  <si>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</si>
  <si>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</si>
  <si>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</si>
  <si>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</si>
  <si>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</si>
  <si>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</si>
  <si>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junio de 2021 (k)</t>
  </si>
  <si>
    <t>Monto pagado de la inversión actualizado al 30 de junio de 2021 (l)</t>
  </si>
  <si>
    <t>Saldo pendiente por pagar de la inversión al 30 de junio de 2021 (m = g –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</si>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</sst>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dd/mm/yy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0" fillId="3" borderId="8" xfId="0" applyFill="1" applyBorder="1" applyAlignment="1">
      <alignment horizontal="left" indent="3"/>
    </xf>
    <xf numFmtId="0" fontId="0" fillId="0" borderId="8" xfId="0" applyBorder="1"/>
    <xf numFmtId="0" fontId="0" fillId="3" borderId="8" xfId="0" applyFill="1" applyBorder="1"/>
    <xf numFmtId="0" fontId="2" fillId="3" borderId="8" xfId="0" applyFont="1" applyFill="1" applyBorder="1" applyAlignment="1">
      <alignment horizontal="left" vertical="center" indent="2"/>
    </xf>
    <xf numFmtId="0" fontId="0" fillId="2" borderId="9" xfId="0" applyFill="1" applyBorder="1" applyAlignment="1">
      <alignment vertical="center"/>
    </xf>
    <xf numFmtId="4" fontId="2" fillId="3" borderId="8" xfId="1" applyNumberFormat="1" applyFont="1" applyFill="1" applyBorder="1" applyAlignment="1" applyProtection="1">
      <alignment vertical="center"/>
      <protection locked="0"/>
    </xf>
    <xf numFmtId="4" fontId="1" fillId="2" borderId="9" xfId="1" applyNumberFormat="1" applyFont="1" applyFill="1" applyBorder="1" applyAlignment="1">
      <alignment vertical="center"/>
    </xf>
    <xf numFmtId="0" fontId="0" fillId="3" borderId="8" xfId="0" applyFill="1" applyBorder="1" applyAlignment="1" applyProtection="1">
      <alignment horizontal="left" vertical="center" indent="4"/>
      <protection locked="0"/>
    </xf>
    <xf numFmtId="165" fontId="0" fillId="3" borderId="8" xfId="0" applyNumberFormat="1" applyFill="1" applyBorder="1" applyAlignment="1" applyProtection="1">
      <alignment vertical="center"/>
      <protection locked="0"/>
    </xf>
    <xf numFmtId="4" fontId="1" fillId="3" borderId="8" xfId="1" applyNumberFormat="1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3" borderId="8" xfId="0" applyFont="1" applyFill="1" applyBorder="1" applyAlignment="1">
      <alignment horizontal="left" vertical="center"/>
    </xf>
    <xf numFmtId="16" fontId="0" fillId="3" borderId="8" xfId="0" applyNumberFormat="1" applyFill="1" applyBorder="1" applyAlignment="1">
      <alignment vertical="center"/>
    </xf>
    <xf numFmtId="4" fontId="1" fillId="3" borderId="8" xfId="1" applyNumberFormat="1" applyFon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0" borderId="10" xfId="0" applyFill="1" applyBorder="1"/>
    <xf numFmtId="0" fontId="0" fillId="3" borderId="10" xfId="0" applyFill="1" applyBorder="1"/>
    <xf numFmtId="0" fontId="0" fillId="3" borderId="0" xfId="0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DF_30_jun_202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as/Desktop/Estados%20Financieros/2019%20Reforma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B9">
            <v>10597201604</v>
          </cell>
          <cell r="C9">
            <v>1116292203.3899996</v>
          </cell>
          <cell r="D9">
            <v>11713493807.389999</v>
          </cell>
          <cell r="E9">
            <v>6019004040.04</v>
          </cell>
          <cell r="F9">
            <v>5925836988.7799997</v>
          </cell>
          <cell r="G9">
            <v>5694489767.3499994</v>
          </cell>
        </row>
        <row r="41">
          <cell r="B41">
            <v>10857113497</v>
          </cell>
          <cell r="C41">
            <v>904365075.36000001</v>
          </cell>
          <cell r="D41">
            <v>11761478572.360001</v>
          </cell>
          <cell r="E41">
            <v>5455539688.8200006</v>
          </cell>
          <cell r="F41">
            <v>5423339299.6100006</v>
          </cell>
          <cell r="G41">
            <v>6305938883.539999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21"/>
  <sheetViews>
    <sheetView tabSelected="1" workbookViewId="0">
      <selection sqref="A1:K1"/>
    </sheetView>
  </sheetViews>
  <sheetFormatPr baseColWidth="10" defaultColWidth="0.85546875" defaultRowHeight="15" customHeight="1" zeroHeight="1" x14ac:dyDescent="0.25"/>
  <cols>
    <col min="1" max="1" width="76.28515625" customWidth="1"/>
    <col min="2" max="4" width="20.7109375" customWidth="1"/>
    <col min="5" max="5" width="20.7109375" style="32" customWidth="1"/>
    <col min="6" max="6" width="20.7109375" customWidth="1"/>
    <col min="7" max="11" width="25.7109375" customWidth="1"/>
    <col min="12" max="255" width="10.7109375" hidden="1" customWidth="1"/>
  </cols>
  <sheetData>
    <row r="1" spans="1:12" s="3" customFormat="1" ht="37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2" x14ac:dyDescent="0.25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2" x14ac:dyDescent="0.25">
      <c r="A4" s="10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2"/>
    </row>
    <row r="5" spans="1:12" x14ac:dyDescent="0.2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2" ht="75" x14ac:dyDescent="0.25">
      <c r="A6" s="13" t="s">
        <v>5</v>
      </c>
      <c r="B6" s="13" t="s">
        <v>6</v>
      </c>
      <c r="C6" s="13" t="s">
        <v>7</v>
      </c>
      <c r="D6" s="13" t="s">
        <v>8</v>
      </c>
      <c r="E6" s="13" t="s">
        <v>9</v>
      </c>
      <c r="F6" s="13" t="s">
        <v>10</v>
      </c>
      <c r="G6" s="13" t="s">
        <v>11</v>
      </c>
      <c r="H6" s="13" t="s">
        <v>12</v>
      </c>
      <c r="I6" s="14" t="s">
        <v>13</v>
      </c>
      <c r="J6" s="14" t="s">
        <v>14</v>
      </c>
      <c r="K6" s="14" t="s">
        <v>15</v>
      </c>
    </row>
    <row r="7" spans="1:12" x14ac:dyDescent="0.25">
      <c r="A7" s="15"/>
      <c r="B7" s="16"/>
      <c r="C7" s="16"/>
      <c r="D7" s="16"/>
      <c r="E7" s="17"/>
      <c r="F7" s="16"/>
      <c r="G7" s="17"/>
      <c r="H7" s="17"/>
      <c r="I7" s="17"/>
      <c r="J7" s="17"/>
      <c r="K7" s="17"/>
    </row>
    <row r="8" spans="1:12" x14ac:dyDescent="0.25">
      <c r="A8" s="18" t="s">
        <v>16</v>
      </c>
      <c r="B8" s="19"/>
      <c r="C8" s="19"/>
      <c r="D8" s="19"/>
      <c r="E8" s="20">
        <f>SUM(E9:APP_FIN_04)</f>
        <v>0</v>
      </c>
      <c r="F8" s="21"/>
      <c r="G8" s="20">
        <f>SUM(G9:APP_FIN_06)</f>
        <v>0</v>
      </c>
      <c r="H8" s="20">
        <f>SUM(H9:APP_FIN_07)</f>
        <v>0</v>
      </c>
      <c r="I8" s="20">
        <f>SUM(I9:APP_FIN_08)</f>
        <v>0</v>
      </c>
      <c r="J8" s="20">
        <f>SUM(J9:APP_FIN_09)</f>
        <v>0</v>
      </c>
      <c r="K8" s="20">
        <f>SUM(K9:APP_FIN_10)</f>
        <v>0</v>
      </c>
    </row>
    <row r="9" spans="1:12" s="25" customFormat="1" x14ac:dyDescent="0.25">
      <c r="A9" s="22" t="s">
        <v>17</v>
      </c>
      <c r="B9" s="23"/>
      <c r="C9" s="23"/>
      <c r="D9" s="23"/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f>E9-J9</f>
        <v>0</v>
      </c>
    </row>
    <row r="10" spans="1:12" s="25" customFormat="1" x14ac:dyDescent="0.25">
      <c r="A10" s="22" t="s">
        <v>18</v>
      </c>
      <c r="B10" s="23"/>
      <c r="C10" s="23"/>
      <c r="D10" s="23"/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f>E10-J10</f>
        <v>0</v>
      </c>
    </row>
    <row r="11" spans="1:12" s="25" customFormat="1" x14ac:dyDescent="0.25">
      <c r="A11" s="22" t="s">
        <v>19</v>
      </c>
      <c r="B11" s="23"/>
      <c r="C11" s="23"/>
      <c r="D11" s="23"/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f>E11-J11</f>
        <v>0</v>
      </c>
    </row>
    <row r="12" spans="1:12" s="25" customFormat="1" x14ac:dyDescent="0.25">
      <c r="A12" s="22" t="s">
        <v>20</v>
      </c>
      <c r="B12" s="23"/>
      <c r="C12" s="23"/>
      <c r="D12" s="23"/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f>E12-J12</f>
        <v>0</v>
      </c>
    </row>
    <row r="13" spans="1:12" x14ac:dyDescent="0.25">
      <c r="A13" s="26" t="s">
        <v>21</v>
      </c>
      <c r="B13" s="27"/>
      <c r="C13" s="27"/>
      <c r="D13" s="27"/>
      <c r="E13" s="28"/>
      <c r="F13" s="28"/>
      <c r="G13" s="28"/>
      <c r="H13" s="28"/>
      <c r="I13" s="28"/>
      <c r="J13" s="28"/>
      <c r="K13" s="28"/>
    </row>
    <row r="14" spans="1:12" x14ac:dyDescent="0.25">
      <c r="A14" s="18" t="s">
        <v>22</v>
      </c>
      <c r="B14" s="19"/>
      <c r="C14" s="19"/>
      <c r="D14" s="19"/>
      <c r="E14" s="20">
        <f>SUM(E15:OTROS_FIN_04)</f>
        <v>0</v>
      </c>
      <c r="F14" s="21"/>
      <c r="G14" s="20">
        <f>SUM(G15:OTROS_FIN_06)</f>
        <v>0</v>
      </c>
      <c r="H14" s="20">
        <f>SUM(H15:OTROS_FIN_07)</f>
        <v>0</v>
      </c>
      <c r="I14" s="20">
        <f>SUM(I15:OTROS_FIN_08)</f>
        <v>0</v>
      </c>
      <c r="J14" s="20">
        <f>SUM(J15:OTROS_FIN_09)</f>
        <v>0</v>
      </c>
      <c r="K14" s="20">
        <f>SUM(K15:OTROS_FIN_10)</f>
        <v>0</v>
      </c>
    </row>
    <row r="15" spans="1:12" s="25" customFormat="1" x14ac:dyDescent="0.25">
      <c r="A15" s="22" t="s">
        <v>23</v>
      </c>
      <c r="B15" s="23"/>
      <c r="C15" s="23"/>
      <c r="D15" s="23"/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f>E15-J15</f>
        <v>0</v>
      </c>
    </row>
    <row r="16" spans="1:12" s="25" customFormat="1" x14ac:dyDescent="0.25">
      <c r="A16" s="22" t="s">
        <v>24</v>
      </c>
      <c r="B16" s="23"/>
      <c r="C16" s="23"/>
      <c r="D16" s="23"/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f>E16-J16</f>
        <v>0</v>
      </c>
    </row>
    <row r="17" spans="1:11" s="25" customFormat="1" x14ac:dyDescent="0.25">
      <c r="A17" s="22" t="s">
        <v>25</v>
      </c>
      <c r="B17" s="23"/>
      <c r="C17" s="23"/>
      <c r="D17" s="23"/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f>E17-J17</f>
        <v>0</v>
      </c>
    </row>
    <row r="18" spans="1:11" s="25" customFormat="1" x14ac:dyDescent="0.25">
      <c r="A18" s="22" t="s">
        <v>26</v>
      </c>
      <c r="B18" s="23"/>
      <c r="C18" s="23"/>
      <c r="D18" s="23"/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f>E18-J18</f>
        <v>0</v>
      </c>
    </row>
    <row r="19" spans="1:11" x14ac:dyDescent="0.25">
      <c r="A19" s="26" t="s">
        <v>21</v>
      </c>
      <c r="B19" s="27"/>
      <c r="C19" s="27"/>
      <c r="D19" s="27"/>
      <c r="E19" s="28"/>
      <c r="F19" s="28"/>
      <c r="G19" s="28"/>
      <c r="H19" s="28"/>
      <c r="I19" s="28"/>
      <c r="J19" s="28"/>
      <c r="K19" s="28"/>
    </row>
    <row r="20" spans="1:11" x14ac:dyDescent="0.25">
      <c r="A20" s="18" t="s">
        <v>27</v>
      </c>
      <c r="B20" s="19"/>
      <c r="C20" s="19"/>
      <c r="D20" s="19"/>
      <c r="E20" s="20">
        <f>fdggdfgdgfd+sdfsdfsfds</f>
        <v>0</v>
      </c>
      <c r="F20" s="21"/>
      <c r="G20" s="20">
        <f>sdfsfsdf+OTROS_T6</f>
        <v>0</v>
      </c>
      <c r="H20" s="20">
        <f>APP_T7+dsfdsdsdsdsdsdsdsdsdsdsdsdsdsdsdsdsdsdsdsdsdsdsdsdsdsdsdsdsdsdsdsdsdsds</f>
        <v>0</v>
      </c>
      <c r="I20" s="20">
        <f>APP_T8+dsfsfdsffffffff</f>
        <v>0</v>
      </c>
      <c r="J20" s="20">
        <f>fdsfdsfdsfdsfdsfdsfdsfdsfdsfdsfdsfds+OTROS_T9</f>
        <v>0</v>
      </c>
      <c r="K20" s="20">
        <f>APP_T10+OTROS_T10</f>
        <v>0</v>
      </c>
    </row>
    <row r="21" spans="1:11" x14ac:dyDescent="0.25">
      <c r="A21" s="29"/>
      <c r="B21" s="30"/>
      <c r="C21" s="30"/>
      <c r="D21" s="30"/>
      <c r="E21" s="31"/>
      <c r="F21" s="30"/>
      <c r="G21" s="31"/>
      <c r="H21" s="31"/>
      <c r="I21" s="31"/>
      <c r="J21" s="31"/>
      <c r="K21" s="31"/>
    </row>
  </sheetData>
  <mergeCells count="5">
    <mergeCell ref="A1:K1"/>
    <mergeCell ref="A2:K2"/>
    <mergeCell ref="A3:K3"/>
    <mergeCell ref="A4:K4"/>
    <mergeCell ref="A5:K5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0866141732283472" right="0.70866141732283472" top="0.74803149606299213" bottom="0.74803149606299213" header="0.31496062992125984" footer="0.31496062992125984"/>
  <pageSetup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30</vt:i4>
      </vt:variant>
    </vt:vector>
  </HeadingPairs>
  <TitlesOfParts>
    <vt:vector size="31" baseType="lpstr">
      <vt:lpstr>Formato 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dsfdsdsdsdsdsdsdsdsdsdsdsdsdsdsdsdsdsdsdsdsdsdsdsdsdsdsdsdsdsdsdsdsdsds</vt:lpstr>
      <vt:lpstr>dsfsfdsffffffff</vt:lpstr>
      <vt:lpstr>fdggdfgdgfd</vt:lpstr>
      <vt:lpstr>fdsfdsfdsfdsfdsfdsfdsfdsfdsfdsfdsfds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  <vt:lpstr>sdfsdfsfds</vt:lpstr>
      <vt:lpstr>sdfsfsdf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privado</dc:creator>
  <cp:lastModifiedBy>privado</cp:lastModifiedBy>
  <dcterms:created xsi:type="dcterms:W3CDTF">2022-03-31T16:17:51Z</dcterms:created>
  <dcterms:modified xsi:type="dcterms:W3CDTF">2022-03-31T16:18:28Z</dcterms:modified>
</cp:coreProperties>
</file>