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INGRESOS FEDERALE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C8" i="1"/>
  <c r="D8" i="1"/>
  <c r="E8" i="1"/>
  <c r="F8" i="1"/>
  <c r="F9" i="1"/>
  <c r="G9" i="1"/>
  <c r="G8" i="1" s="1"/>
  <c r="H9" i="1"/>
  <c r="H8" i="1" s="1"/>
  <c r="F10" i="1"/>
  <c r="G10" i="1"/>
  <c r="H10" i="1"/>
</calcChain>
</file>

<file path=xl/sharedStrings.xml><?xml version="1.0" encoding="utf-8"?>
<sst xmlns="http://schemas.openxmlformats.org/spreadsheetml/2006/main" count="12" uniqueCount="12">
  <si>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</si>
  <si>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Fuente: Secretaría de Finanzas</t>
  </si>
  <si>
    <t>Fondo para Entidades Federativas y Municipios Productores de Hidrocarburos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</si>
  <si>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</si>
  <si>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Convenios y Programas entre el Gobierno Federal y el Estado</t>
  </si>
  <si>
    <t>Ramo 33</t>
  </si>
  <si>
    <t>Ramo 28</t>
  </si>
  <si>
    <t>Total</t>
  </si>
  <si>
    <t>Concepto</t>
  </si>
  <si>
    <t>(Miles de pesos)</t>
  </si>
  <si>
    <t>INGRESOS FEDERALES,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</si>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</sst>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90549" cy="801046"/>
    <xdr:pic>
      <xdr:nvPicPr>
        <xdr:cNvPr id="2" name="Imagen 1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80104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>
        <row r="8">
          <cell r="F8">
            <v>6779293</v>
          </cell>
          <cell r="G8">
            <v>8641963</v>
          </cell>
          <cell r="H8">
            <v>5279051</v>
          </cell>
        </row>
      </sheetData>
      <sheetData sheetId="1">
        <row r="8">
          <cell r="F8">
            <v>7754235</v>
          </cell>
          <cell r="G8">
            <v>8046079</v>
          </cell>
          <cell r="H8">
            <v>4082972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15"/>
  <sheetViews>
    <sheetView tabSelected="1" view="pageBreakPreview" zoomScale="90" zoomScaleNormal="100" zoomScaleSheetLayoutView="90" workbookViewId="0">
      <selection activeCell="D19" sqref="D19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18" t="s">
        <v>11</v>
      </c>
      <c r="B2" s="18"/>
      <c r="C2" s="18"/>
      <c r="D2" s="18"/>
      <c r="E2" s="18"/>
      <c r="F2" s="18"/>
    </row>
    <row r="3" spans="1:8" x14ac:dyDescent="0.25">
      <c r="A3" s="17" t="s">
        <v>10</v>
      </c>
      <c r="B3" s="17"/>
      <c r="C3" s="17"/>
      <c r="D3" s="17"/>
      <c r="E3" s="17"/>
      <c r="F3" s="17"/>
    </row>
    <row r="4" spans="1:8" x14ac:dyDescent="0.25">
      <c r="A4" s="17" t="s">
        <v>9</v>
      </c>
      <c r="B4" s="17"/>
      <c r="C4" s="17"/>
      <c r="D4" s="17"/>
      <c r="E4" s="17"/>
      <c r="F4" s="17"/>
    </row>
    <row r="5" spans="1:8" ht="15.75" thickBot="1" x14ac:dyDescent="0.3">
      <c r="A5" s="12"/>
      <c r="B5" s="12"/>
      <c r="C5" s="12"/>
      <c r="D5" s="12"/>
      <c r="E5" s="12"/>
      <c r="F5" s="12"/>
      <c r="G5" s="12"/>
      <c r="H5" s="12"/>
    </row>
    <row r="6" spans="1:8" ht="35.25" customHeight="1" thickBot="1" x14ac:dyDescent="0.3">
      <c r="A6" s="16" t="s">
        <v>8</v>
      </c>
      <c r="B6" s="15">
        <v>2013</v>
      </c>
      <c r="C6" s="15">
        <v>2014</v>
      </c>
      <c r="D6" s="15">
        <v>2015</v>
      </c>
      <c r="E6" s="15">
        <v>2016</v>
      </c>
      <c r="F6" s="15">
        <f>'[2]INGRESOS TOTALES'!F6</f>
        <v>2017</v>
      </c>
      <c r="G6" s="14">
        <f>'[2]INGRESOS TOTALES'!G6</f>
        <v>2018</v>
      </c>
      <c r="H6" s="14" t="str">
        <f>'[2]INGRESOS TOTALES'!H6</f>
        <v>2do Trimestre 2019</v>
      </c>
    </row>
    <row r="7" spans="1:8" ht="9.9499999999999993" customHeight="1" x14ac:dyDescent="0.25">
      <c r="A7" s="13"/>
      <c r="B7" s="12"/>
      <c r="C7" s="12"/>
      <c r="D7" s="12"/>
      <c r="E7" s="12"/>
    </row>
    <row r="8" spans="1:8" x14ac:dyDescent="0.25">
      <c r="A8" s="11" t="s">
        <v>7</v>
      </c>
      <c r="B8" s="10">
        <f>B9+B10+B11</f>
        <v>16459577</v>
      </c>
      <c r="C8" s="10">
        <f>C9+C10+C11</f>
        <v>16998504</v>
      </c>
      <c r="D8" s="10">
        <f>D9+D10+D11</f>
        <v>18388696</v>
      </c>
      <c r="E8" s="10">
        <f>E9+E10+E11</f>
        <v>18311147</v>
      </c>
      <c r="F8" s="10">
        <f>F9+F10+F11</f>
        <v>19390942</v>
      </c>
      <c r="G8" s="10">
        <f>G9+G10+G11+G12</f>
        <v>22179995</v>
      </c>
      <c r="H8" s="10">
        <f>H9+H10+H11+H12+H13</f>
        <v>11178604</v>
      </c>
    </row>
    <row r="9" spans="1:8" x14ac:dyDescent="0.25">
      <c r="A9" s="9" t="s">
        <v>6</v>
      </c>
      <c r="B9" s="8">
        <v>6572877</v>
      </c>
      <c r="C9" s="8">
        <v>6496101</v>
      </c>
      <c r="D9" s="8">
        <v>7703658</v>
      </c>
      <c r="E9" s="8">
        <v>6941433</v>
      </c>
      <c r="F9" s="8">
        <f>'[1]RAMO 28'!F8</f>
        <v>6779293</v>
      </c>
      <c r="G9" s="8">
        <f>'[1]RAMO 28'!G8</f>
        <v>8641963</v>
      </c>
      <c r="H9" s="8">
        <f>'[1]RAMO 28'!H8</f>
        <v>5279051</v>
      </c>
    </row>
    <row r="10" spans="1:8" x14ac:dyDescent="0.25">
      <c r="A10" s="7" t="s">
        <v>5</v>
      </c>
      <c r="B10" s="6">
        <v>6112209</v>
      </c>
      <c r="C10" s="6">
        <v>6459623</v>
      </c>
      <c r="D10" s="6">
        <v>7034059</v>
      </c>
      <c r="E10" s="6">
        <v>7324461</v>
      </c>
      <c r="F10" s="6">
        <f>'[1]RAMO 33'!F8</f>
        <v>7754235</v>
      </c>
      <c r="G10" s="6">
        <f>'[1]RAMO 33'!G8</f>
        <v>8046079</v>
      </c>
      <c r="H10" s="6">
        <f>'[1]RAMO 33'!H8</f>
        <v>4082972</v>
      </c>
    </row>
    <row r="11" spans="1:8" x14ac:dyDescent="0.25">
      <c r="A11" s="7" t="s">
        <v>4</v>
      </c>
      <c r="B11" s="6">
        <v>3774491</v>
      </c>
      <c r="C11" s="6">
        <v>4042780</v>
      </c>
      <c r="D11" s="6">
        <v>3650979</v>
      </c>
      <c r="E11" s="6">
        <v>4045253</v>
      </c>
      <c r="F11" s="6">
        <v>4857414</v>
      </c>
      <c r="G11" s="6">
        <v>5269494</v>
      </c>
      <c r="H11" s="6">
        <v>1505280</v>
      </c>
    </row>
    <row r="12" spans="1:8" ht="15.75" x14ac:dyDescent="0.25">
      <c r="A12" s="7" t="s">
        <v>3</v>
      </c>
      <c r="B12" s="6"/>
      <c r="C12" s="6"/>
      <c r="D12" s="6"/>
      <c r="E12" s="6"/>
      <c r="F12" s="6"/>
      <c r="G12" s="6">
        <v>222459</v>
      </c>
      <c r="H12" s="6">
        <v>85549</v>
      </c>
    </row>
    <row r="13" spans="1:8" ht="25.5" x14ac:dyDescent="0.25">
      <c r="A13" s="5" t="s">
        <v>2</v>
      </c>
      <c r="B13" s="4"/>
      <c r="C13" s="4"/>
      <c r="D13" s="4"/>
      <c r="E13" s="4"/>
      <c r="F13" s="4"/>
      <c r="G13" s="4"/>
      <c r="H13" s="4">
        <v>225752</v>
      </c>
    </row>
    <row r="14" spans="1:8" x14ac:dyDescent="0.25">
      <c r="A14" s="2" t="s">
        <v>1</v>
      </c>
      <c r="B14" s="3"/>
      <c r="C14" s="3"/>
      <c r="D14" s="3"/>
      <c r="E14" s="3"/>
    </row>
    <row r="15" spans="1:8" ht="15.75" x14ac:dyDescent="0.25">
      <c r="A15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2019-10-11T16:23:20Z</dcterms:created>
  <dcterms:modified xsi:type="dcterms:W3CDTF">2019-10-11T16:23:34Z</dcterms:modified>
</cp:coreProperties>
</file>