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oPatron/Desktop/FORMATOS DE EXCEL/FORMATO 6D/2017/"/>
    </mc:Choice>
  </mc:AlternateContent>
  <xr:revisionPtr revIDLastSave="0" documentId="8_{DEDF56D1-5545-1E45-ADFF-D232445D9200}" xr6:coauthVersionLast="36" xr6:coauthVersionMax="36" xr10:uidLastSave="{00000000-0000-0000-0000-000000000000}"/>
  <bookViews>
    <workbookView xWindow="2480" yWindow="3720" windowWidth="23040" windowHeight="10980" xr2:uid="{465885C7-E081-3648-BF75-0531E3E936C0}"/>
  </bookViews>
  <sheets>
    <sheet name="F6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ALI2">#REF!</definedName>
    <definedName name="___ALI3">#REF!</definedName>
    <definedName name="___ALI4">#REF!</definedName>
    <definedName name="___ALI5">#REF!</definedName>
    <definedName name="___ALI6">#REF!</definedName>
    <definedName name="__ALI2">#REF!</definedName>
    <definedName name="__ALI3">#REF!</definedName>
    <definedName name="__ALI4">#REF!</definedName>
    <definedName name="__ALI5">#REF!</definedName>
    <definedName name="__ALI6">#REF!</definedName>
    <definedName name="_ALI2">#REF!</definedName>
    <definedName name="_ALI3">#REF!</definedName>
    <definedName name="_ALI4">#REF!</definedName>
    <definedName name="_ALI5">#REF!</definedName>
    <definedName name="_ALI6">#REF!</definedName>
    <definedName name="Acreed">[2]CATALOGOS!$M$1:$M$87</definedName>
    <definedName name="ALI">#REF!</definedName>
    <definedName name="Alta">[3]CATALOGOS!$J$1:$J$6</definedName>
    <definedName name="_xlnm.Print_Area" localSheetId="0">F6D!$A$2:$K$91</definedName>
    <definedName name="_xlnm.Database" localSheetId="0">F6D!#REF!</definedName>
    <definedName name="_xlnm.Database">#REF!</definedName>
    <definedName name="concentrado">#REF!</definedName>
    <definedName name="D">[4]CATALOGOS!$M$1:$M$87</definedName>
    <definedName name="DEUDA_PUBLICA_DE_ENTIDADES_FEDERATIVAS_Y_MUNICIPIOS_POR_TIPO_DE_DEUDOR">#REF!</definedName>
    <definedName name="EdoAnaliticoEneNov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tePago">[2]CATALOGOS!$T$1:$T$3</definedName>
    <definedName name="garantia">[5]CATALOGOS!$C$1:$C$5</definedName>
    <definedName name="Garantias">[2]CATALOGOS!$W$1:$W$10</definedName>
    <definedName name="garuantias">[6]CATALOGOS!$W$1:$W$10</definedName>
    <definedName name="GobEdo">#REF!</definedName>
    <definedName name="H">[7]CATALOGOS!$I$1:$I$2</definedName>
    <definedName name="HSep_2010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ensual">#REF!</definedName>
    <definedName name="oax">#REF!</definedName>
    <definedName name="RESP">[8]CATALOGOS!$I$1:$I$2</definedName>
    <definedName name="RESP1">[2]CATALOGOS!$I$1:$I$2</definedName>
    <definedName name="SOBRETAA">[2]CATALOGOS!$E$1:$E$3</definedName>
    <definedName name="sobretasa">[9]CATALOGOS!$E$1:$E$3</definedName>
    <definedName name="sobretasas">[2]CATALOGOS!$E$1:$E$3</definedName>
    <definedName name="tasas">[9]CATALOGOS!$G$1:$G$6</definedName>
    <definedName name="ttf">[10]CATALOGOS!$E$1:$E$3</definedName>
    <definedName name="VER">#REF!</definedName>
    <definedName name="W">[11]CATALOGOS!$E$1:$E$3</definedName>
    <definedName name="X">[11]CATALOGOS!$G$1:$G$6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H25" i="1"/>
  <c r="I25" i="1"/>
  <c r="E41" i="1"/>
  <c r="E61" i="1" s="1"/>
  <c r="F41" i="1"/>
  <c r="G41" i="1"/>
  <c r="H41" i="1"/>
  <c r="I41" i="1"/>
  <c r="I61" i="1" s="1"/>
  <c r="J41" i="1"/>
  <c r="F61" i="1"/>
  <c r="G61" i="1"/>
  <c r="H61" i="1"/>
  <c r="J61" i="1"/>
</calcChain>
</file>

<file path=xl/sharedStrings.xml><?xml version="1.0" encoding="utf-8"?>
<sst xmlns="http://schemas.openxmlformats.org/spreadsheetml/2006/main" count="53" uniqueCount="40">
  <si>
    <t>(III= I + II )</t>
  </si>
  <si>
    <t>III. Total del Gasto en Servicios Personales</t>
  </si>
  <si>
    <t>F) Sentencias laborales definitivas</t>
  </si>
  <si>
    <t>e2)  Nombre del Programa o Ley 2</t>
  </si>
  <si>
    <t>e1)  Nombre del Programa o Ley 1</t>
  </si>
  <si>
    <t>mismas (E= e1 + e2)</t>
  </si>
  <si>
    <t>nuevas leyes federales o reformas a las</t>
  </si>
  <si>
    <t>E) Gastos asociados a la implementación de</t>
  </si>
  <si>
    <t>D) Seguridad Pública</t>
  </si>
  <si>
    <t>C2) Personal médico, Paramédico y Afin</t>
  </si>
  <si>
    <t>C1) Personal Administrativo</t>
  </si>
  <si>
    <t>C) Servicios de Salud  (C= c1 + c2)</t>
  </si>
  <si>
    <t>B) Magisterio</t>
  </si>
  <si>
    <t>A)  Personal Administrativo y de Servicio Público</t>
  </si>
  <si>
    <t>II. Gasto Etiquetado  (II=A+B+C+D+E+F)</t>
  </si>
  <si>
    <t>S-</t>
  </si>
  <si>
    <t>SUBSIDIOS Y TRANSFERENCIAS</t>
  </si>
  <si>
    <t>4000</t>
  </si>
  <si>
    <t>SERVICIOS GENERALES</t>
  </si>
  <si>
    <t>3000</t>
  </si>
  <si>
    <t>SERVICIOS PERSONALES</t>
  </si>
  <si>
    <t>1000</t>
  </si>
  <si>
    <t>EJERCIDO</t>
  </si>
  <si>
    <t>ASIGNADO</t>
  </si>
  <si>
    <t>DESCRIP</t>
  </si>
  <si>
    <t>CAP</t>
  </si>
  <si>
    <t>I. Gasto No etiquetado  (I=A+B+C+D+E+F)</t>
  </si>
  <si>
    <t>Pagado</t>
  </si>
  <si>
    <t>Devengado</t>
  </si>
  <si>
    <t>Modificado</t>
  </si>
  <si>
    <t>Ampliaciones/ (Reducciones)</t>
  </si>
  <si>
    <t>Aprobado ( d )</t>
  </si>
  <si>
    <t>Subejercido ( e )</t>
  </si>
  <si>
    <t>Egresos</t>
  </si>
  <si>
    <t>Concepto ( c )</t>
  </si>
  <si>
    <t>(PESOS)</t>
  </si>
  <si>
    <t>Del 01 de enero al 30 de junio de 2017</t>
  </si>
  <si>
    <t>Clasificación de Servicios Personales por Categoría</t>
  </si>
  <si>
    <t>Formato 6 d) - Estado Analítico del Ejercicio del Presupuesto de Egresos Detallado - LDF</t>
  </si>
  <si>
    <t xml:space="preserve"> Ente Público: Poder Ejecutivo del 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</si>
</sst>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#.#0\ ;[Red]\(#,###.#00\);\-\ ;"/>
    <numFmt numFmtId="165" formatCode="[$-1080A]#,##0.00;\(#,##0.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ourier New"/>
      <family val="3"/>
    </font>
    <font>
      <b/>
      <sz val="10.5"/>
      <color theme="1"/>
      <name val="Courier New"/>
      <family val="3"/>
    </font>
    <font>
      <sz val="8.5"/>
      <color theme="1"/>
      <name val="Calibri"/>
      <family val="2"/>
      <scheme val="minor"/>
    </font>
    <font>
      <sz val="10.5"/>
      <color indexed="8"/>
      <name val="Courier New"/>
      <family val="3"/>
    </font>
    <font>
      <sz val="10.5"/>
      <name val="Courier New"/>
      <family val="3"/>
    </font>
    <font>
      <b/>
      <sz val="11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10.5"/>
      <color indexed="8"/>
      <name val="Courier New"/>
      <family val="3"/>
    </font>
    <font>
      <b/>
      <sz val="11"/>
      <color theme="0"/>
      <name val="Courier New"/>
      <family val="3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43" fontId="0" fillId="0" borderId="0" xfId="1" applyFont="1"/>
    <xf numFmtId="1" fontId="0" fillId="0" borderId="0" xfId="0" applyNumberFormat="1"/>
    <xf numFmtId="43" fontId="0" fillId="0" borderId="1" xfId="1" applyFont="1" applyBorder="1"/>
    <xf numFmtId="43" fontId="0" fillId="0" borderId="2" xfId="1" applyFont="1" applyBorder="1"/>
    <xf numFmtId="1" fontId="0" fillId="0" borderId="3" xfId="0" applyNumberFormat="1" applyBorder="1"/>
    <xf numFmtId="1" fontId="0" fillId="0" borderId="2" xfId="0" applyNumberFormat="1" applyBorder="1"/>
    <xf numFmtId="0" fontId="0" fillId="0" borderId="4" xfId="0" applyBorder="1"/>
    <xf numFmtId="43" fontId="2" fillId="0" borderId="5" xfId="1" applyFont="1" applyBorder="1"/>
    <xf numFmtId="43" fontId="2" fillId="0" borderId="0" xfId="1" applyFont="1"/>
    <xf numFmtId="1" fontId="2" fillId="0" borderId="6" xfId="0" applyNumberFormat="1" applyFont="1" applyBorder="1"/>
    <xf numFmtId="1" fontId="2" fillId="0" borderId="0" xfId="0" applyNumberFormat="1" applyFont="1" applyBorder="1"/>
    <xf numFmtId="0" fontId="3" fillId="0" borderId="7" xfId="0" applyFont="1" applyBorder="1"/>
    <xf numFmtId="0" fontId="4" fillId="0" borderId="0" xfId="0" applyFont="1"/>
    <xf numFmtId="43" fontId="3" fillId="0" borderId="5" xfId="1" applyFont="1" applyBorder="1"/>
    <xf numFmtId="164" fontId="2" fillId="0" borderId="5" xfId="1" applyNumberFormat="1" applyFont="1" applyBorder="1"/>
    <xf numFmtId="43" fontId="3" fillId="0" borderId="0" xfId="1" applyFont="1"/>
    <xf numFmtId="0" fontId="2" fillId="0" borderId="7" xfId="0" applyFont="1" applyBorder="1"/>
    <xf numFmtId="165" fontId="5" fillId="0" borderId="8" xfId="0" applyNumberFormat="1" applyFont="1" applyBorder="1" applyAlignment="1" applyProtection="1">
      <alignment horizontal="right" vertical="center" wrapText="1" readingOrder="1"/>
      <protection locked="0"/>
    </xf>
    <xf numFmtId="165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1" fontId="3" fillId="0" borderId="7" xfId="0" applyNumberFormat="1" applyFont="1" applyBorder="1"/>
    <xf numFmtId="0" fontId="2" fillId="0" borderId="0" xfId="0" applyFont="1" applyBorder="1"/>
    <xf numFmtId="164" fontId="2" fillId="0" borderId="0" xfId="1" applyNumberFormat="1" applyFont="1"/>
    <xf numFmtId="164" fontId="3" fillId="0" borderId="5" xfId="1" applyNumberFormat="1" applyFont="1" applyBorder="1"/>
    <xf numFmtId="164" fontId="3" fillId="0" borderId="0" xfId="1" applyNumberFormat="1" applyFont="1"/>
    <xf numFmtId="1" fontId="3" fillId="0" borderId="6" xfId="0" applyNumberFormat="1" applyFont="1" applyBorder="1"/>
    <xf numFmtId="1" fontId="3" fillId="0" borderId="0" xfId="0" applyNumberFormat="1" applyFont="1" applyBorder="1"/>
    <xf numFmtId="43" fontId="6" fillId="0" borderId="5" xfId="1" applyFont="1" applyBorder="1"/>
    <xf numFmtId="0" fontId="7" fillId="0" borderId="0" xfId="0" applyFont="1"/>
    <xf numFmtId="0" fontId="8" fillId="0" borderId="0" xfId="0" applyFont="1"/>
    <xf numFmtId="0" fontId="2" fillId="0" borderId="6" xfId="0" applyFont="1" applyBorder="1"/>
    <xf numFmtId="164" fontId="3" fillId="0" borderId="0" xfId="1" applyNumberFormat="1" applyFont="1" applyAlignment="1">
      <alignment horizontal="right"/>
    </xf>
    <xf numFmtId="164" fontId="3" fillId="0" borderId="5" xfId="1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6" xfId="0" applyFont="1" applyBorder="1"/>
    <xf numFmtId="0" fontId="3" fillId="0" borderId="0" xfId="0" applyFont="1" applyBorder="1"/>
    <xf numFmtId="0" fontId="0" fillId="0" borderId="7" xfId="0" applyBorder="1"/>
    <xf numFmtId="165" fontId="9" fillId="0" borderId="9" xfId="0" applyNumberFormat="1" applyFont="1" applyBorder="1" applyAlignment="1" applyProtection="1">
      <alignment horizontal="right" vertical="center" wrapText="1" readingOrder="1"/>
      <protection locked="0"/>
    </xf>
    <xf numFmtId="43" fontId="0" fillId="0" borderId="10" xfId="1" applyFont="1" applyBorder="1"/>
    <xf numFmtId="1" fontId="0" fillId="0" borderId="11" xfId="0" applyNumberFormat="1" applyBorder="1"/>
    <xf numFmtId="1" fontId="0" fillId="0" borderId="12" xfId="0" applyNumberFormat="1" applyBorder="1"/>
    <xf numFmtId="0" fontId="0" fillId="0" borderId="13" xfId="0" applyBorder="1"/>
    <xf numFmtId="43" fontId="10" fillId="2" borderId="1" xfId="1" applyFont="1" applyFill="1" applyBorder="1" applyAlignment="1">
      <alignment horizontal="center" vertical="center" wrapText="1"/>
    </xf>
    <xf numFmtId="43" fontId="10" fillId="2" borderId="14" xfId="1" applyFont="1" applyFill="1" applyBorder="1" applyAlignment="1">
      <alignment horizontal="center" vertical="center"/>
    </xf>
    <xf numFmtId="43" fontId="10" fillId="2" borderId="14" xfId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43" fontId="10" fillId="2" borderId="10" xfId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Border="1"/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89807</xdr:colOff>
      <xdr:row>84</xdr:row>
      <xdr:rowOff>39462</xdr:rowOff>
    </xdr:from>
    <xdr:to>
      <xdr:col>5</xdr:col>
      <xdr:colOff>1020218</xdr:colOff>
      <xdr:row>88</xdr:row>
      <xdr:rowOff>39187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B2F52FA-82BF-F540-BB91-99A95E2EC3B2}"/>
            </a:ext>
          </a:extLst>
        </xdr:cNvPr>
        <xdr:cNvSpPr txBox="1"/>
      </xdr:nvSpPr>
      <xdr:spPr>
        <a:xfrm>
          <a:off x="2566307" y="16041462"/>
          <a:ext cx="2390911" cy="761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u="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900">
            <a:effectLst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Ing. Gustavo Manuel Ortiz González</a:t>
          </a:r>
          <a:endParaRPr lang="es-MX" sz="11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Secretario de Administración e Innovación Gubernamental</a:t>
          </a:r>
        </a:p>
        <a:p>
          <a:pPr algn="ctr"/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Por el Gasto No Etiquetado</a:t>
          </a:r>
          <a:endParaRPr lang="es-MX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902970</xdr:colOff>
      <xdr:row>84</xdr:row>
      <xdr:rowOff>23132</xdr:rowOff>
    </xdr:from>
    <xdr:to>
      <xdr:col>9</xdr:col>
      <xdr:colOff>1333845</xdr:colOff>
      <xdr:row>88</xdr:row>
      <xdr:rowOff>78038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E5500F1-B23B-4C41-BE14-A68FFB0C9328}"/>
            </a:ext>
          </a:extLst>
        </xdr:cNvPr>
        <xdr:cNvSpPr txBox="1"/>
      </xdr:nvSpPr>
      <xdr:spPr>
        <a:xfrm>
          <a:off x="5779770" y="16025132"/>
          <a:ext cx="2475575" cy="8169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0" u="heavy" baseline="0">
              <a:latin typeface="+mn-lt"/>
            </a:rPr>
            <a:t>_______________________________________________</a:t>
          </a: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Mtro.</a:t>
          </a:r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 Ricardo Miguel Medina Farfán</a:t>
          </a:r>
        </a:p>
        <a:p>
          <a:pPr algn="ctr"/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Secretario de Educación</a:t>
          </a:r>
        </a:p>
        <a:p>
          <a:pPr algn="ctr"/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Por el Gasto Etiquetado del Magisterio</a:t>
          </a:r>
          <a:endParaRPr lang="es-MX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185057</xdr:colOff>
      <xdr:row>2</xdr:row>
      <xdr:rowOff>87086</xdr:rowOff>
    </xdr:from>
    <xdr:to>
      <xdr:col>3</xdr:col>
      <xdr:colOff>936171</xdr:colOff>
      <xdr:row>8</xdr:row>
      <xdr:rowOff>32657</xdr:rowOff>
    </xdr:to>
    <xdr:pic>
      <xdr:nvPicPr>
        <xdr:cNvPr id="4" name="Picture 0" descr="32a9f0f7-5755-4033-bade-d0a02e4999f8">
          <a:extLst>
            <a:ext uri="{FF2B5EF4-FFF2-40B4-BE49-F238E27FC236}">
              <a16:creationId xmlns:a16="http://schemas.microsoft.com/office/drawing/2014/main" id="{2B117EEA-C727-9140-8870-374C5C2A5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057" y="468086"/>
          <a:ext cx="1462314" cy="1088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oPatron/Downloads/2017%202do%20Trimestre%20LDF%20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ERGIO~1/AppData/Local/Temp/Rar$DIa0.451/CONCENTRADO%20AUDITOR&#205;A%2019022013/Nueva%20carpeta/deuda%20de%20abril-junio%20(06-08-2012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NGELE~1/AppData/Local/Temp/Rar$DI89.768/Users/carlos_leong/Desktop/Cuadros%20Deuda/Dic-10/16%20MICH%2003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ERGIO~1/AppData/Local/Temp/Rar$DIa0.451/CONCENTRADO%20AUDITOR&#205;A%2019022013/Nueva%20carpeta/Reportes%20Junio%202012/ZAC-02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NGELE~1/AppData/Local/Temp/Rar$DI89.768/Baja%20California%20Su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Estadis-Deuda/Septiembre%202012/Reportes%20Recibidos%20Tercer%20Trimestre/HID-031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NGELE~1/AppData/Local/Temp/Rar$DI89.768/Mis%20documentos/jaime/MAR09/16%20MICH%2012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euda/Estadis-Deuda/Septiembre%202013/Reportes%20recibidos/SON-03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ergio_martinez/AppData/Local/Microsoft/Windows/Temporary%20Internet%20Files/Content.Outlook/WRD1MHBP/II%20trim%2020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paso/DIC09/16%20MICH%2012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NGELE~1/AppData/Local/Temp/Rar$DI89.768/06%20COL%2003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Analitico junto"/>
      <sheetName val="F1"/>
      <sheetName val="F2"/>
      <sheetName val="Informe Analitico de la Deuda C"/>
      <sheetName val="F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</row>
        <row r="2">
          <cell r="E2" t="str">
            <v>Más</v>
          </cell>
        </row>
        <row r="3">
          <cell r="E3" t="str">
            <v>Por</v>
          </cell>
        </row>
      </sheetData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  <cell r="I1" t="str">
            <v>SI</v>
          </cell>
          <cell r="M1" t="str">
            <v>ABNAMRO</v>
          </cell>
          <cell r="T1" t="str">
            <v>PARTICIPACIONES</v>
          </cell>
          <cell r="W1" t="str">
            <v>TENENCIA</v>
          </cell>
        </row>
        <row r="2">
          <cell r="E2" t="str">
            <v>Más</v>
          </cell>
          <cell r="I2" t="str">
            <v>NO</v>
          </cell>
          <cell r="M2" t="str">
            <v>AFIRME</v>
          </cell>
          <cell r="T2" t="str">
            <v>APORTACIONES</v>
          </cell>
          <cell r="W2" t="str">
            <v>ISN</v>
          </cell>
        </row>
        <row r="3">
          <cell r="E3" t="str">
            <v>Por</v>
          </cell>
          <cell r="M3" t="str">
            <v>AMERICAN EXPRESS</v>
          </cell>
          <cell r="T3" t="str">
            <v>INGRESOS PROPIOS</v>
          </cell>
          <cell r="W3" t="str">
            <v>PEAJES</v>
          </cell>
        </row>
        <row r="4">
          <cell r="M4" t="str">
            <v>ANÁHUAC</v>
          </cell>
          <cell r="W4" t="str">
            <v>CUOTAS</v>
          </cell>
        </row>
        <row r="5">
          <cell r="M5" t="str">
            <v>ATLÁNTICO</v>
          </cell>
          <cell r="W5" t="str">
            <v>FAIS</v>
          </cell>
        </row>
        <row r="6">
          <cell r="M6" t="str">
            <v>AUTOFIN</v>
          </cell>
          <cell r="W6" t="str">
            <v>FAFEF</v>
          </cell>
        </row>
        <row r="7">
          <cell r="M7" t="str">
            <v>AZTECA</v>
          </cell>
          <cell r="W7" t="str">
            <v>FORTAMUN</v>
          </cell>
        </row>
        <row r="8">
          <cell r="M8" t="str">
            <v>BAJÍO</v>
          </cell>
          <cell r="W8" t="str">
            <v>FONAREC</v>
          </cell>
        </row>
        <row r="9">
          <cell r="M9" t="str">
            <v>BAMSA</v>
          </cell>
          <cell r="W9" t="str">
            <v>PARTICIPACIONES</v>
          </cell>
        </row>
        <row r="10">
          <cell r="M10" t="str">
            <v>BANAMEX</v>
          </cell>
          <cell r="W10" t="str">
            <v>OTROS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M1" t="str">
            <v>ABNAMRO</v>
          </cell>
        </row>
        <row r="2">
          <cell r="M2" t="str">
            <v>AFIRME</v>
          </cell>
        </row>
        <row r="3">
          <cell r="M3" t="str">
            <v>AMERICAN EXPRESS</v>
          </cell>
        </row>
        <row r="4">
          <cell r="M4" t="str">
            <v>ANÁHUAC</v>
          </cell>
        </row>
        <row r="5">
          <cell r="M5" t="str">
            <v>ATLÁNTICO</v>
          </cell>
        </row>
        <row r="6">
          <cell r="M6" t="str">
            <v>AUTOFIN</v>
          </cell>
        </row>
        <row r="7">
          <cell r="M7" t="str">
            <v>AZTECA</v>
          </cell>
        </row>
        <row r="8">
          <cell r="M8" t="str">
            <v>BAJÍO</v>
          </cell>
        </row>
        <row r="9">
          <cell r="M9" t="str">
            <v>BAMSA</v>
          </cell>
        </row>
        <row r="10">
          <cell r="M10" t="str">
            <v>BANAMEX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W1" t="str">
            <v>TENENCIA</v>
          </cell>
        </row>
        <row r="2">
          <cell r="W2" t="str">
            <v>ISN</v>
          </cell>
        </row>
        <row r="3">
          <cell r="W3" t="str">
            <v>PEAJES</v>
          </cell>
        </row>
        <row r="4">
          <cell r="W4" t="str">
            <v>CUOTAS</v>
          </cell>
        </row>
        <row r="5">
          <cell r="W5" t="str">
            <v>FAIS</v>
          </cell>
        </row>
        <row r="6">
          <cell r="W6" t="str">
            <v>FAFEF</v>
          </cell>
        </row>
        <row r="7">
          <cell r="W7" t="str">
            <v>FORTAMUN</v>
          </cell>
        </row>
        <row r="8">
          <cell r="W8" t="str">
            <v>FONAREC</v>
          </cell>
        </row>
        <row r="9">
          <cell r="W9" t="str">
            <v>PARTICIPACIONES</v>
          </cell>
        </row>
        <row r="10">
          <cell r="W10" t="str">
            <v>OTROS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63685-0043-B544-B215-F89A7247F731}">
  <sheetPr>
    <pageSetUpPr fitToPage="1"/>
  </sheetPr>
  <dimension ref="A1:K90"/>
  <sheetViews>
    <sheetView tabSelected="1" zoomScaleNormal="100" workbookViewId="0">
      <selection activeCell="E90" sqref="E90"/>
    </sheetView>
  </sheetViews>
  <sheetFormatPr baseColWidth="10" defaultRowHeight="15" x14ac:dyDescent="0.2"/>
  <cols>
    <col min="1" max="1" width="1.1640625" customWidth="1"/>
    <col min="2" max="2" width="6" customWidth="1"/>
    <col min="3" max="3" width="4.6640625" style="2" customWidth="1"/>
    <col min="4" max="4" width="46.33203125" style="2" customWidth="1"/>
    <col min="5" max="5" width="23.83203125" style="1" customWidth="1"/>
    <col min="6" max="6" width="20.1640625" style="1" customWidth="1"/>
    <col min="7" max="7" width="25" style="1" customWidth="1"/>
    <col min="8" max="8" width="22.33203125" style="1" customWidth="1"/>
    <col min="9" max="9" width="23.6640625" style="1" bestFit="1" customWidth="1"/>
    <col min="10" max="10" width="23.5" style="1" customWidth="1"/>
    <col min="11" max="11" width="0.5" customWidth="1"/>
  </cols>
  <sheetData>
    <row r="1" spans="1:11" ht="12" customHeight="1" x14ac:dyDescent="0.2"/>
    <row r="2" spans="1:11" ht="17" customHeight="1" x14ac:dyDescent="0.2">
      <c r="B2" s="68"/>
      <c r="C2" s="67"/>
      <c r="D2" s="67"/>
      <c r="E2" s="67"/>
      <c r="F2" s="67"/>
      <c r="G2" s="67"/>
      <c r="H2" s="67"/>
      <c r="I2" s="67"/>
      <c r="J2" s="66"/>
    </row>
    <row r="3" spans="1:11" ht="20" customHeight="1" x14ac:dyDescent="0.2">
      <c r="B3" s="65"/>
      <c r="C3" s="64"/>
      <c r="D3" s="64"/>
      <c r="E3" s="64"/>
      <c r="F3" s="64"/>
      <c r="G3" s="64"/>
      <c r="H3" s="64"/>
      <c r="I3" s="64"/>
      <c r="J3" s="63"/>
    </row>
    <row r="4" spans="1:11" ht="20" customHeight="1" x14ac:dyDescent="0.2">
      <c r="B4" s="65" t="s">
        <v>39</v>
      </c>
      <c r="C4" s="64"/>
      <c r="D4" s="64"/>
      <c r="E4" s="64"/>
      <c r="F4" s="64"/>
      <c r="G4" s="64"/>
      <c r="H4" s="64"/>
      <c r="I4" s="64"/>
      <c r="J4" s="63"/>
    </row>
    <row r="5" spans="1:11" ht="16.25" customHeight="1" x14ac:dyDescent="0.2">
      <c r="B5" s="65" t="s">
        <v>38</v>
      </c>
      <c r="C5" s="64"/>
      <c r="D5" s="64"/>
      <c r="E5" s="64"/>
      <c r="F5" s="64"/>
      <c r="G5" s="64"/>
      <c r="H5" s="64"/>
      <c r="I5" s="64"/>
      <c r="J5" s="63"/>
    </row>
    <row r="6" spans="1:11" ht="18" customHeight="1" x14ac:dyDescent="0.2">
      <c r="B6" s="65" t="s">
        <v>37</v>
      </c>
      <c r="C6" s="64"/>
      <c r="D6" s="64"/>
      <c r="E6" s="64"/>
      <c r="F6" s="64"/>
      <c r="G6" s="64"/>
      <c r="H6" s="64"/>
      <c r="I6" s="64"/>
      <c r="J6" s="63"/>
    </row>
    <row r="7" spans="1:11" ht="17" customHeight="1" x14ac:dyDescent="0.2">
      <c r="B7" s="65" t="s">
        <v>36</v>
      </c>
      <c r="C7" s="64"/>
      <c r="D7" s="64"/>
      <c r="E7" s="64"/>
      <c r="F7" s="64"/>
      <c r="G7" s="64"/>
      <c r="H7" s="64"/>
      <c r="I7" s="64"/>
      <c r="J7" s="63"/>
    </row>
    <row r="8" spans="1:11" ht="16" x14ac:dyDescent="0.2">
      <c r="B8" s="65" t="s">
        <v>35</v>
      </c>
      <c r="C8" s="64"/>
      <c r="D8" s="64"/>
      <c r="E8" s="64"/>
      <c r="F8" s="64"/>
      <c r="G8" s="64"/>
      <c r="H8" s="64"/>
      <c r="I8" s="64"/>
      <c r="J8" s="63"/>
    </row>
    <row r="9" spans="1:11" ht="22.25" customHeight="1" x14ac:dyDescent="0.2">
      <c r="B9" s="62"/>
      <c r="C9" s="61"/>
      <c r="D9" s="61"/>
      <c r="E9" s="61"/>
      <c r="F9" s="61"/>
      <c r="G9" s="61"/>
      <c r="H9" s="61"/>
      <c r="I9" s="61"/>
      <c r="J9" s="60"/>
    </row>
    <row r="10" spans="1:11" ht="11.5" customHeight="1" x14ac:dyDescent="0.2">
      <c r="A10" s="59"/>
      <c r="B10" s="58"/>
      <c r="C10" s="58"/>
      <c r="D10" s="58"/>
      <c r="E10" s="57"/>
      <c r="F10" s="57"/>
      <c r="G10" s="57"/>
      <c r="H10" s="57"/>
      <c r="I10" s="57"/>
      <c r="J10" s="56"/>
    </row>
    <row r="11" spans="1:11" ht="28.25" customHeight="1" x14ac:dyDescent="0.2">
      <c r="B11" s="55" t="s">
        <v>34</v>
      </c>
      <c r="C11" s="54"/>
      <c r="D11" s="53"/>
      <c r="E11" s="52" t="s">
        <v>33</v>
      </c>
      <c r="F11" s="51"/>
      <c r="G11" s="51"/>
      <c r="H11" s="51"/>
      <c r="I11" s="50"/>
      <c r="J11" s="49" t="s">
        <v>32</v>
      </c>
    </row>
    <row r="12" spans="1:11" ht="34.25" customHeight="1" x14ac:dyDescent="0.2">
      <c r="B12" s="48"/>
      <c r="C12" s="47"/>
      <c r="D12" s="46"/>
      <c r="E12" s="44" t="s">
        <v>31</v>
      </c>
      <c r="F12" s="45" t="s">
        <v>30</v>
      </c>
      <c r="G12" s="44" t="s">
        <v>29</v>
      </c>
      <c r="H12" s="44" t="s">
        <v>28</v>
      </c>
      <c r="I12" s="44" t="s">
        <v>27</v>
      </c>
      <c r="J12" s="43"/>
    </row>
    <row r="13" spans="1:11" x14ac:dyDescent="0.2">
      <c r="B13" s="42"/>
      <c r="C13" s="41"/>
      <c r="D13" s="40"/>
      <c r="F13" s="39"/>
      <c r="H13" s="39"/>
      <c r="J13" s="39"/>
    </row>
    <row r="14" spans="1:11" x14ac:dyDescent="0.2">
      <c r="A14" s="13"/>
      <c r="B14" s="12" t="s">
        <v>26</v>
      </c>
      <c r="C14" s="11"/>
      <c r="D14" s="10"/>
      <c r="E14" s="38">
        <v>2430306608</v>
      </c>
      <c r="F14" s="23">
        <v>-8930668.0600000005</v>
      </c>
      <c r="G14" s="38">
        <v>2421375939.9400001</v>
      </c>
      <c r="H14" s="38">
        <v>1041452385.14</v>
      </c>
      <c r="I14" s="38">
        <v>1036278865.14</v>
      </c>
      <c r="J14" s="38">
        <v>1379923554.8</v>
      </c>
      <c r="K14" s="37"/>
    </row>
    <row r="15" spans="1:11" s="28" customFormat="1" x14ac:dyDescent="0.2">
      <c r="A15" s="29"/>
      <c r="B15" s="12"/>
      <c r="C15" s="26"/>
      <c r="D15" s="25"/>
      <c r="E15" s="24"/>
      <c r="F15" s="23"/>
      <c r="G15" s="24"/>
      <c r="H15" s="23"/>
      <c r="I15" s="24"/>
      <c r="J15" s="23"/>
    </row>
    <row r="16" spans="1:11" x14ac:dyDescent="0.2">
      <c r="A16" s="13"/>
      <c r="B16" s="12" t="s">
        <v>13</v>
      </c>
      <c r="C16" s="11"/>
      <c r="D16" s="10"/>
      <c r="E16" s="22">
        <v>1599172799</v>
      </c>
      <c r="F16" s="15">
        <v>-6455510.1699999999</v>
      </c>
      <c r="G16" s="22">
        <v>1592717288.8299999</v>
      </c>
      <c r="H16" s="15">
        <v>684143366.10000002</v>
      </c>
      <c r="I16" s="22">
        <v>680726639.62</v>
      </c>
      <c r="J16" s="15">
        <v>908573922.73000002</v>
      </c>
    </row>
    <row r="17" spans="1:10" s="28" customFormat="1" x14ac:dyDescent="0.2">
      <c r="A17" s="29"/>
      <c r="B17" s="12"/>
      <c r="C17" s="36"/>
      <c r="D17" s="35"/>
      <c r="E17" s="22"/>
      <c r="F17" s="15"/>
      <c r="G17" s="22"/>
      <c r="H17" s="15"/>
      <c r="I17" s="22"/>
      <c r="J17" s="15"/>
    </row>
    <row r="18" spans="1:10" x14ac:dyDescent="0.2">
      <c r="A18" s="13"/>
      <c r="B18" s="12" t="s">
        <v>12</v>
      </c>
      <c r="C18" s="21"/>
      <c r="D18" s="30"/>
      <c r="E18" s="22">
        <v>223501200</v>
      </c>
      <c r="F18" s="15">
        <v>-2774299.23</v>
      </c>
      <c r="G18" s="22">
        <v>220726900.77000001</v>
      </c>
      <c r="H18" s="15">
        <v>96649692.379999995</v>
      </c>
      <c r="I18" s="22">
        <v>96204325.680000007</v>
      </c>
      <c r="J18" s="15">
        <v>124077208.39</v>
      </c>
    </row>
    <row r="19" spans="1:10" s="28" customFormat="1" x14ac:dyDescent="0.2">
      <c r="A19" s="29"/>
      <c r="B19" s="12"/>
      <c r="C19" s="36"/>
      <c r="D19" s="35"/>
      <c r="E19" s="22"/>
      <c r="F19" s="15"/>
      <c r="G19" s="22"/>
      <c r="H19" s="15"/>
      <c r="I19" s="22"/>
      <c r="J19" s="15"/>
    </row>
    <row r="20" spans="1:10" x14ac:dyDescent="0.2">
      <c r="A20" s="13"/>
      <c r="B20" s="12" t="s">
        <v>11</v>
      </c>
      <c r="C20" s="21"/>
      <c r="D20" s="30"/>
      <c r="E20" s="22">
        <v>154246571</v>
      </c>
      <c r="F20" s="15">
        <v>-568664.30000000005</v>
      </c>
      <c r="G20" s="22">
        <v>153677906.69999999</v>
      </c>
      <c r="H20" s="15">
        <v>66857778.060000002</v>
      </c>
      <c r="I20" s="22">
        <v>66512554.210000001</v>
      </c>
      <c r="J20" s="15">
        <v>86820128.640000001</v>
      </c>
    </row>
    <row r="21" spans="1:10" hidden="1" x14ac:dyDescent="0.2">
      <c r="A21" s="13"/>
      <c r="B21" s="17"/>
      <c r="C21" s="34" t="s">
        <v>25</v>
      </c>
      <c r="D21" s="33" t="s">
        <v>24</v>
      </c>
      <c r="E21" s="31" t="s">
        <v>23</v>
      </c>
      <c r="F21" s="32"/>
      <c r="G21" s="31"/>
      <c r="H21" s="32" t="s">
        <v>22</v>
      </c>
      <c r="I21" s="31" t="s">
        <v>22</v>
      </c>
      <c r="J21" s="15"/>
    </row>
    <row r="22" spans="1:10" hidden="1" x14ac:dyDescent="0.2">
      <c r="A22" s="13"/>
      <c r="B22" s="17"/>
      <c r="C22" s="21" t="s">
        <v>21</v>
      </c>
      <c r="D22" s="30" t="s">
        <v>20</v>
      </c>
      <c r="E22" s="22">
        <v>125507123</v>
      </c>
      <c r="F22" s="15"/>
      <c r="G22" s="22"/>
      <c r="H22" s="15">
        <v>119180127.37</v>
      </c>
      <c r="I22" s="22">
        <v>119180127.37</v>
      </c>
      <c r="J22" s="15"/>
    </row>
    <row r="23" spans="1:10" hidden="1" x14ac:dyDescent="0.2">
      <c r="A23" s="13"/>
      <c r="B23" s="17"/>
      <c r="C23" s="21" t="s">
        <v>19</v>
      </c>
      <c r="D23" s="30" t="s">
        <v>18</v>
      </c>
      <c r="E23" s="22">
        <v>3093120</v>
      </c>
      <c r="F23" s="15"/>
      <c r="G23" s="22"/>
      <c r="H23" s="15">
        <v>3551044.1</v>
      </c>
      <c r="I23" s="22">
        <v>3551044.1</v>
      </c>
      <c r="J23" s="15"/>
    </row>
    <row r="24" spans="1:10" hidden="1" x14ac:dyDescent="0.2">
      <c r="A24" s="13"/>
      <c r="B24" s="17"/>
      <c r="C24" s="21" t="s">
        <v>17</v>
      </c>
      <c r="D24" s="30" t="s">
        <v>16</v>
      </c>
      <c r="E24" s="22">
        <v>937801</v>
      </c>
      <c r="F24" s="15"/>
      <c r="G24" s="22"/>
      <c r="H24" s="15">
        <v>110494.39999999999</v>
      </c>
      <c r="I24" s="22">
        <v>110494.39999999999</v>
      </c>
      <c r="J24" s="15"/>
    </row>
    <row r="25" spans="1:10" hidden="1" x14ac:dyDescent="0.2">
      <c r="A25" s="13"/>
      <c r="B25" s="17"/>
      <c r="C25" s="21"/>
      <c r="D25" s="30"/>
      <c r="E25" s="22">
        <f>SUM(E22:E24)</f>
        <v>129538044</v>
      </c>
      <c r="F25" s="15"/>
      <c r="G25" s="22"/>
      <c r="H25" s="15">
        <f>SUM(H22:H24)</f>
        <v>122841665.87</v>
      </c>
      <c r="I25" s="22">
        <f>SUM(I22:I24)</f>
        <v>122841665.87</v>
      </c>
      <c r="J25" s="15"/>
    </row>
    <row r="26" spans="1:10" hidden="1" x14ac:dyDescent="0.2">
      <c r="A26" s="13"/>
      <c r="B26" s="17"/>
      <c r="C26" s="21" t="s">
        <v>15</v>
      </c>
      <c r="D26" s="30"/>
      <c r="E26" s="22"/>
      <c r="F26" s="15"/>
      <c r="G26" s="22"/>
      <c r="H26" s="15"/>
      <c r="I26" s="22"/>
      <c r="J26" s="15"/>
    </row>
    <row r="27" spans="1:10" x14ac:dyDescent="0.2">
      <c r="A27" s="13"/>
      <c r="B27" s="17"/>
      <c r="C27" s="21"/>
      <c r="D27" s="30"/>
      <c r="E27" s="22"/>
      <c r="F27" s="15"/>
      <c r="G27" s="22"/>
      <c r="H27" s="15"/>
      <c r="I27" s="22"/>
      <c r="J27" s="15"/>
    </row>
    <row r="28" spans="1:10" x14ac:dyDescent="0.2">
      <c r="A28" s="13"/>
      <c r="B28" s="17"/>
      <c r="C28" s="21" t="s">
        <v>10</v>
      </c>
      <c r="D28" s="30"/>
      <c r="E28" s="22">
        <v>53986299.849999994</v>
      </c>
      <c r="F28" s="15">
        <v>-199032.51</v>
      </c>
      <c r="G28" s="22">
        <v>53787267.350000001</v>
      </c>
      <c r="H28" s="15">
        <v>23400222.32</v>
      </c>
      <c r="I28" s="22">
        <v>23279393.969999999</v>
      </c>
      <c r="J28" s="15">
        <v>30387045.02</v>
      </c>
    </row>
    <row r="29" spans="1:10" s="28" customFormat="1" x14ac:dyDescent="0.2">
      <c r="A29" s="29"/>
      <c r="B29" s="12"/>
      <c r="C29" s="11" t="s">
        <v>9</v>
      </c>
      <c r="D29" s="30"/>
      <c r="E29" s="22">
        <v>100260271.15000001</v>
      </c>
      <c r="F29" s="15">
        <v>-369631.8</v>
      </c>
      <c r="G29" s="22">
        <v>99890639.359999999</v>
      </c>
      <c r="H29" s="15">
        <v>43457555.740000002</v>
      </c>
      <c r="I29" s="22">
        <v>43233160.240000002</v>
      </c>
      <c r="J29" s="15">
        <v>56433083.619999997</v>
      </c>
    </row>
    <row r="30" spans="1:10" s="28" customFormat="1" x14ac:dyDescent="0.2">
      <c r="A30" s="29"/>
      <c r="B30" s="12"/>
      <c r="C30" s="11"/>
      <c r="D30" s="10"/>
      <c r="E30" s="22"/>
      <c r="F30" s="15"/>
      <c r="G30" s="22"/>
      <c r="H30" s="15"/>
      <c r="I30" s="22"/>
      <c r="J30" s="23"/>
    </row>
    <row r="31" spans="1:10" x14ac:dyDescent="0.2">
      <c r="A31" s="13"/>
      <c r="B31" s="20" t="s">
        <v>8</v>
      </c>
      <c r="C31" s="11"/>
      <c r="D31" s="10"/>
      <c r="E31" s="22">
        <v>453386038</v>
      </c>
      <c r="F31" s="27">
        <v>867805.64</v>
      </c>
      <c r="G31" s="22">
        <v>454253843.63999999</v>
      </c>
      <c r="H31" s="15">
        <v>193801548.59999999</v>
      </c>
      <c r="I31" s="22">
        <v>192835345.63</v>
      </c>
      <c r="J31" s="15">
        <v>260452295.03999999</v>
      </c>
    </row>
    <row r="32" spans="1:10" x14ac:dyDescent="0.2">
      <c r="A32" s="13"/>
      <c r="B32" s="17"/>
      <c r="C32" s="11"/>
      <c r="D32" s="10"/>
      <c r="E32" s="22"/>
      <c r="F32" s="15"/>
      <c r="G32" s="22"/>
      <c r="H32" s="15"/>
      <c r="I32" s="22"/>
      <c r="J32" s="15"/>
    </row>
    <row r="33" spans="1:10" x14ac:dyDescent="0.2">
      <c r="A33" s="13"/>
      <c r="B33" s="12" t="s">
        <v>7</v>
      </c>
      <c r="C33" s="26"/>
      <c r="D33" s="25"/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8">
        <v>0</v>
      </c>
    </row>
    <row r="34" spans="1:10" x14ac:dyDescent="0.2">
      <c r="A34" s="13"/>
      <c r="B34" s="12" t="s">
        <v>6</v>
      </c>
      <c r="C34" s="26"/>
      <c r="D34" s="25"/>
      <c r="E34" s="22"/>
      <c r="F34" s="15"/>
      <c r="G34" s="22"/>
      <c r="H34" s="15"/>
      <c r="I34" s="22"/>
      <c r="J34" s="15"/>
    </row>
    <row r="35" spans="1:10" x14ac:dyDescent="0.2">
      <c r="A35" s="13"/>
      <c r="B35" s="12" t="s">
        <v>5</v>
      </c>
      <c r="C35" s="26"/>
      <c r="D35" s="25"/>
      <c r="E35" s="22"/>
      <c r="F35" s="15"/>
      <c r="G35" s="22"/>
      <c r="H35" s="15"/>
      <c r="I35" s="22"/>
      <c r="J35" s="15"/>
    </row>
    <row r="36" spans="1:10" x14ac:dyDescent="0.2">
      <c r="A36" s="13"/>
      <c r="B36" s="17"/>
      <c r="C36" s="11" t="s">
        <v>4</v>
      </c>
      <c r="D36" s="10"/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8">
        <v>0</v>
      </c>
    </row>
    <row r="37" spans="1:10" x14ac:dyDescent="0.2">
      <c r="A37" s="13"/>
      <c r="B37" s="17"/>
      <c r="C37" s="11" t="s">
        <v>3</v>
      </c>
      <c r="D37" s="10"/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8">
        <v>0</v>
      </c>
    </row>
    <row r="38" spans="1:10" x14ac:dyDescent="0.2">
      <c r="A38" s="13"/>
      <c r="B38" s="17"/>
      <c r="C38" s="11"/>
      <c r="D38" s="10"/>
      <c r="E38" s="22"/>
      <c r="F38" s="15"/>
      <c r="G38" s="22"/>
      <c r="H38" s="15"/>
      <c r="I38" s="22"/>
      <c r="J38" s="15"/>
    </row>
    <row r="39" spans="1:10" x14ac:dyDescent="0.2">
      <c r="A39" s="13"/>
      <c r="B39" s="12" t="s">
        <v>2</v>
      </c>
      <c r="C39" s="11"/>
      <c r="D39" s="10"/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8">
        <v>0</v>
      </c>
    </row>
    <row r="40" spans="1:10" x14ac:dyDescent="0.2">
      <c r="A40" s="13"/>
      <c r="B40" s="17"/>
      <c r="C40" s="11"/>
      <c r="D40" s="10"/>
      <c r="E40" s="22"/>
      <c r="F40" s="15"/>
      <c r="G40" s="22"/>
      <c r="H40" s="15"/>
      <c r="I40" s="22"/>
      <c r="J40" s="15"/>
    </row>
    <row r="41" spans="1:10" x14ac:dyDescent="0.2">
      <c r="A41" s="13"/>
      <c r="B41" s="12" t="s">
        <v>14</v>
      </c>
      <c r="C41" s="11"/>
      <c r="D41" s="10"/>
      <c r="E41" s="24">
        <f>E43+E45</f>
        <v>4106257679.52</v>
      </c>
      <c r="F41" s="23">
        <f>F43+F45</f>
        <v>4140871.6800000002</v>
      </c>
      <c r="G41" s="23">
        <f>G43+G45</f>
        <v>4110398551.1999998</v>
      </c>
      <c r="H41" s="23">
        <f>H43+H45</f>
        <v>1713626012.75</v>
      </c>
      <c r="I41" s="23">
        <f>I43+I45</f>
        <v>1713626012.75</v>
      </c>
      <c r="J41" s="23">
        <f>J43+J45</f>
        <v>2396772538.4500003</v>
      </c>
    </row>
    <row r="42" spans="1:10" x14ac:dyDescent="0.2">
      <c r="A42" s="13"/>
      <c r="B42" s="12"/>
      <c r="C42" s="11"/>
      <c r="D42" s="10"/>
      <c r="E42" s="24"/>
      <c r="F42" s="23"/>
      <c r="G42" s="24"/>
      <c r="H42" s="23"/>
      <c r="I42" s="24"/>
      <c r="J42" s="23"/>
    </row>
    <row r="43" spans="1:10" x14ac:dyDescent="0.2">
      <c r="A43" s="13"/>
      <c r="B43" s="12" t="s">
        <v>13</v>
      </c>
      <c r="C43" s="11"/>
      <c r="D43" s="10"/>
      <c r="E43" s="19">
        <v>0</v>
      </c>
      <c r="F43" s="15">
        <v>4140871.6800000002</v>
      </c>
      <c r="G43" s="22">
        <v>4140871.6800000002</v>
      </c>
      <c r="H43" s="15">
        <v>3964579.15</v>
      </c>
      <c r="I43" s="22">
        <v>3964579.15</v>
      </c>
      <c r="J43" s="15">
        <v>176292.53</v>
      </c>
    </row>
    <row r="44" spans="1:10" x14ac:dyDescent="0.2">
      <c r="A44" s="13"/>
      <c r="B44" s="17"/>
      <c r="C44" s="11"/>
      <c r="D44" s="10"/>
      <c r="E44" s="22"/>
      <c r="F44" s="15"/>
      <c r="G44" s="22"/>
      <c r="H44" s="15"/>
      <c r="I44" s="22"/>
      <c r="J44" s="15"/>
    </row>
    <row r="45" spans="1:10" x14ac:dyDescent="0.2">
      <c r="A45" s="13"/>
      <c r="B45" s="12" t="s">
        <v>12</v>
      </c>
      <c r="C45" s="11"/>
      <c r="D45" s="10"/>
      <c r="E45" s="22">
        <v>4106257679.52</v>
      </c>
      <c r="F45" s="15">
        <v>0</v>
      </c>
      <c r="G45" s="22">
        <v>4106257679.52</v>
      </c>
      <c r="H45" s="15">
        <v>1709661433.5999999</v>
      </c>
      <c r="I45" s="22">
        <v>1709661433.5999999</v>
      </c>
      <c r="J45" s="15">
        <v>2396596245.9200001</v>
      </c>
    </row>
    <row r="46" spans="1:10" x14ac:dyDescent="0.2">
      <c r="A46" s="13"/>
      <c r="B46" s="17"/>
      <c r="C46" s="11"/>
      <c r="D46" s="10"/>
      <c r="E46" s="9"/>
      <c r="F46" s="8"/>
      <c r="G46" s="9"/>
      <c r="H46" s="8"/>
      <c r="I46" s="9"/>
      <c r="J46" s="8"/>
    </row>
    <row r="47" spans="1:10" x14ac:dyDescent="0.2">
      <c r="A47" s="13"/>
      <c r="B47" s="12" t="s">
        <v>11</v>
      </c>
      <c r="C47" s="11"/>
      <c r="D47" s="10"/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8">
        <v>0</v>
      </c>
    </row>
    <row r="48" spans="1:10" x14ac:dyDescent="0.2">
      <c r="A48" s="13"/>
      <c r="B48" s="17"/>
      <c r="C48" s="21" t="s">
        <v>10</v>
      </c>
      <c r="D48" s="10"/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8">
        <v>0</v>
      </c>
    </row>
    <row r="49" spans="1:10" x14ac:dyDescent="0.2">
      <c r="A49" s="13"/>
      <c r="B49" s="17"/>
      <c r="C49" s="11" t="s">
        <v>9</v>
      </c>
      <c r="D49" s="10"/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8">
        <v>0</v>
      </c>
    </row>
    <row r="50" spans="1:10" x14ac:dyDescent="0.2">
      <c r="A50" s="13"/>
      <c r="B50" s="17"/>
      <c r="C50" s="11"/>
      <c r="D50" s="10"/>
      <c r="E50" s="9"/>
      <c r="F50" s="8"/>
      <c r="G50" s="9"/>
      <c r="H50" s="8"/>
      <c r="I50" s="9"/>
      <c r="J50" s="8"/>
    </row>
    <row r="51" spans="1:10" x14ac:dyDescent="0.2">
      <c r="A51" s="13"/>
      <c r="B51" s="20" t="s">
        <v>8</v>
      </c>
      <c r="C51" s="11"/>
      <c r="D51" s="10"/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8">
        <v>0</v>
      </c>
    </row>
    <row r="52" spans="1:10" x14ac:dyDescent="0.2">
      <c r="A52" s="13"/>
      <c r="B52" s="17"/>
      <c r="C52" s="11"/>
      <c r="D52" s="10"/>
      <c r="E52" s="9"/>
      <c r="F52" s="8"/>
      <c r="G52" s="9"/>
      <c r="H52" s="8"/>
      <c r="I52" s="9"/>
      <c r="J52" s="8"/>
    </row>
    <row r="53" spans="1:10" x14ac:dyDescent="0.2">
      <c r="A53" s="13"/>
      <c r="B53" s="12" t="s">
        <v>7</v>
      </c>
      <c r="C53" s="11"/>
      <c r="D53" s="10"/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8">
        <v>0</v>
      </c>
    </row>
    <row r="54" spans="1:10" x14ac:dyDescent="0.2">
      <c r="A54" s="13"/>
      <c r="B54" s="12" t="s">
        <v>6</v>
      </c>
      <c r="C54" s="11"/>
      <c r="D54" s="10"/>
      <c r="E54" s="9"/>
      <c r="F54" s="8"/>
      <c r="G54" s="9"/>
      <c r="H54" s="8"/>
      <c r="I54" s="9"/>
      <c r="J54" s="8"/>
    </row>
    <row r="55" spans="1:10" x14ac:dyDescent="0.2">
      <c r="A55" s="13"/>
      <c r="B55" s="12" t="s">
        <v>5</v>
      </c>
      <c r="C55" s="11"/>
      <c r="D55" s="10"/>
      <c r="E55" s="9"/>
      <c r="F55" s="8"/>
      <c r="G55" s="9"/>
      <c r="H55" s="8"/>
      <c r="I55" s="9"/>
      <c r="J55" s="8"/>
    </row>
    <row r="56" spans="1:10" x14ac:dyDescent="0.2">
      <c r="A56" s="13"/>
      <c r="B56" s="12"/>
      <c r="C56" s="11" t="s">
        <v>4</v>
      </c>
      <c r="D56" s="10"/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8">
        <v>0</v>
      </c>
    </row>
    <row r="57" spans="1:10" x14ac:dyDescent="0.2">
      <c r="A57" s="13"/>
      <c r="B57" s="12"/>
      <c r="C57" s="11" t="s">
        <v>3</v>
      </c>
      <c r="D57" s="10"/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8">
        <v>0</v>
      </c>
    </row>
    <row r="58" spans="1:10" x14ac:dyDescent="0.2">
      <c r="A58" s="13"/>
      <c r="B58" s="17"/>
      <c r="C58" s="11"/>
      <c r="D58" s="10"/>
      <c r="E58" s="9"/>
      <c r="F58" s="8"/>
      <c r="G58" s="9"/>
      <c r="H58" s="8"/>
      <c r="I58" s="9"/>
      <c r="J58" s="8"/>
    </row>
    <row r="59" spans="1:10" x14ac:dyDescent="0.2">
      <c r="A59" s="13"/>
      <c r="B59" s="12" t="s">
        <v>2</v>
      </c>
      <c r="C59" s="11"/>
      <c r="D59" s="10"/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8">
        <v>0</v>
      </c>
    </row>
    <row r="60" spans="1:10" x14ac:dyDescent="0.2">
      <c r="A60" s="13"/>
      <c r="B60" s="17"/>
      <c r="C60" s="11"/>
      <c r="D60" s="10"/>
      <c r="E60" s="9"/>
      <c r="F60" s="8"/>
      <c r="G60" s="9"/>
      <c r="H60" s="8"/>
      <c r="I60" s="9"/>
      <c r="J60" s="8"/>
    </row>
    <row r="61" spans="1:10" x14ac:dyDescent="0.2">
      <c r="A61" s="13"/>
      <c r="B61" s="12" t="s">
        <v>1</v>
      </c>
      <c r="C61" s="11"/>
      <c r="D61" s="10"/>
      <c r="E61" s="16">
        <f>E41+E14</f>
        <v>6536564287.5200005</v>
      </c>
      <c r="F61" s="15">
        <f>F41+F14</f>
        <v>-4789796.3800000008</v>
      </c>
      <c r="G61" s="14">
        <f>G41+G14</f>
        <v>6531774491.1399994</v>
      </c>
      <c r="H61" s="14">
        <f>H41+H14</f>
        <v>2755078397.8899999</v>
      </c>
      <c r="I61" s="14">
        <f>I41+I14</f>
        <v>2749904877.8899999</v>
      </c>
      <c r="J61" s="14">
        <f>J41+J14</f>
        <v>3776696093.25</v>
      </c>
    </row>
    <row r="62" spans="1:10" x14ac:dyDescent="0.2">
      <c r="A62" s="13"/>
      <c r="B62" s="12" t="s">
        <v>0</v>
      </c>
      <c r="C62" s="11"/>
      <c r="D62" s="10"/>
      <c r="E62" s="9"/>
      <c r="F62" s="8"/>
      <c r="G62" s="9"/>
      <c r="H62" s="8"/>
      <c r="I62" s="9"/>
      <c r="J62" s="8"/>
    </row>
    <row r="63" spans="1:10" ht="6" customHeight="1" x14ac:dyDescent="0.2">
      <c r="B63" s="7"/>
      <c r="C63" s="6"/>
      <c r="D63" s="5"/>
      <c r="E63" s="4"/>
      <c r="F63" s="3"/>
      <c r="G63" s="4"/>
      <c r="H63" s="3"/>
      <c r="I63" s="4"/>
      <c r="J63" s="3"/>
    </row>
    <row r="88" spans="3:10" x14ac:dyDescent="0.2">
      <c r="C88"/>
      <c r="D88"/>
      <c r="E88"/>
      <c r="H88"/>
      <c r="I88"/>
      <c r="J88"/>
    </row>
    <row r="89" spans="3:10" x14ac:dyDescent="0.2">
      <c r="C89"/>
      <c r="D89"/>
      <c r="E89"/>
      <c r="H89"/>
      <c r="I89"/>
      <c r="J89"/>
    </row>
    <row r="90" spans="3:10" x14ac:dyDescent="0.2">
      <c r="C90"/>
      <c r="D90"/>
      <c r="E90"/>
      <c r="H90"/>
      <c r="I90"/>
      <c r="J90"/>
    </row>
  </sheetData>
  <mergeCells count="10">
    <mergeCell ref="B5:J5"/>
    <mergeCell ref="B7:J7"/>
    <mergeCell ref="E11:I11"/>
    <mergeCell ref="B11:D12"/>
    <mergeCell ref="B2:J2"/>
    <mergeCell ref="B6:J6"/>
    <mergeCell ref="B8:J8"/>
    <mergeCell ref="B4:J4"/>
    <mergeCell ref="B3:J3"/>
    <mergeCell ref="J11:J12"/>
  </mergeCells>
  <pageMargins left="0.39370078740157483" right="0.39370078740157483" top="0.51181102362204722" bottom="0.59055118110236227" header="0.31496062992125984" footer="0.31496062992125984"/>
  <pageSetup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</vt:lpstr>
      <vt:lpstr>'F6D'!Área_de_impresión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Patrón</dc:creator>
  <cp:lastModifiedBy>Mario Patrón</cp:lastModifiedBy>
  <dcterms:created xsi:type="dcterms:W3CDTF">2019-03-27T00:51:52Z</dcterms:created>
  <dcterms:modified xsi:type="dcterms:W3CDTF">2019-03-27T00:55:24Z</dcterms:modified>
</cp:coreProperties>
</file>