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LDF/"/>
    </mc:Choice>
  </mc:AlternateContent>
  <xr:revisionPtr revIDLastSave="0" documentId="8_{3E240D91-6F46-124E-A699-2D9005B1E649}" xr6:coauthVersionLast="36" xr6:coauthVersionMax="36" xr10:uidLastSave="{00000000-0000-0000-0000-000000000000}"/>
  <bookViews>
    <workbookView xWindow="880" yWindow="1720" windowWidth="24640" windowHeight="12980" xr2:uid="{E4D8BE73-A3CF-0D4C-AAB4-894FD18ED928}"/>
  </bookViews>
  <sheets>
    <sheet name="F2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0" i="1" s="1"/>
  <c r="F28" i="1" s="1"/>
  <c r="D17" i="1"/>
  <c r="D16" i="1" s="1"/>
  <c r="D10" i="1" s="1"/>
  <c r="D28" i="1" s="1"/>
  <c r="E17" i="1"/>
  <c r="E16" i="1" s="1"/>
  <c r="E10" i="1" s="1"/>
  <c r="E28" i="1" s="1"/>
  <c r="F17" i="1"/>
  <c r="G17" i="1"/>
  <c r="I17" i="1"/>
  <c r="I16" i="1" s="1"/>
  <c r="I10" i="1" s="1"/>
  <c r="I28" i="1" s="1"/>
  <c r="H18" i="1"/>
  <c r="H19" i="1"/>
  <c r="H20" i="1"/>
  <c r="H17" i="1" s="1"/>
  <c r="H16" i="1" s="1"/>
  <c r="H10" i="1" s="1"/>
  <c r="H28" i="1" s="1"/>
  <c r="H21" i="1"/>
  <c r="H22" i="1"/>
  <c r="H40" i="1"/>
  <c r="H41" i="1"/>
  <c r="H42" i="1"/>
  <c r="H43" i="1"/>
  <c r="H44" i="1"/>
</calcChain>
</file>

<file path=xl/sharedStrings.xml><?xml version="1.0" encoding="utf-8"?>
<sst xmlns="http://schemas.openxmlformats.org/spreadsheetml/2006/main" count="50" uniqueCount="48">
  <si>
    <t xml:space="preserve">  C. Crédito XX</t>
  </si>
  <si>
    <t xml:space="preserve">  B. Crédito 2</t>
  </si>
  <si>
    <t xml:space="preserve">  A. Crédito 1</t>
  </si>
  <si>
    <t>6.-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</si>
  <si>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</si>
  <si>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</si>
  <si>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</si>
  <si>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</si>
  <si>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</si>
  <si>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Oblicaciones a Corto Plazo (k)</t>
  </si>
  <si>
    <t>Se refiere al valor del Bono Cupón Cero que respalda el pago de los créditos asociados al mismo (Activo).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</si>
  <si>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</si>
  <si>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r>
      <t xml:space="preserve">E. Instrumento Bono Cupón Cero FONREC </t>
    </r>
    <r>
      <rPr>
        <vertAlign val="superscript"/>
        <sz val="7"/>
        <color theme="1"/>
        <rFont val="Arial"/>
        <family val="2"/>
      </rPr>
      <t>2</t>
    </r>
  </si>
  <si>
    <r>
      <t xml:space="preserve">D. Instrumento Bono Cupón Cero FONREC </t>
    </r>
    <r>
      <rPr>
        <vertAlign val="superscript"/>
        <sz val="7"/>
        <color theme="1"/>
        <rFont val="Arial"/>
        <family val="2"/>
      </rPr>
      <t>2</t>
    </r>
  </si>
  <si>
    <r>
      <t xml:space="preserve">C. Instrumento Bono Cupón Cero FONREC </t>
    </r>
    <r>
      <rPr>
        <vertAlign val="superscript"/>
        <sz val="7"/>
        <color theme="1"/>
        <rFont val="Arial"/>
        <family val="2"/>
      </rPr>
      <t>2</t>
    </r>
  </si>
  <si>
    <r>
      <t xml:space="preserve">B. Instrumento Bono Cupón Cero PROFISE </t>
    </r>
    <r>
      <rPr>
        <vertAlign val="superscript"/>
        <sz val="7"/>
        <color theme="1"/>
        <rFont val="Arial"/>
        <family val="2"/>
      </rPr>
      <t>2</t>
    </r>
  </si>
  <si>
    <r>
      <t xml:space="preserve">A. Instrumento Bono Cupón Cero FONREC </t>
    </r>
    <r>
      <rPr>
        <vertAlign val="superscript"/>
        <sz val="7"/>
        <color theme="1"/>
        <rFont val="Arial"/>
        <family val="2"/>
      </rPr>
      <t>2</t>
    </r>
  </si>
  <si>
    <t>5.- Valor de Instrumentos Bono Cupón Cero ² (infomativo)</t>
  </si>
  <si>
    <t xml:space="preserve">   C. Deuda Contingente XX</t>
  </si>
  <si>
    <t xml:space="preserve">   B. Deuda Contingente 2</t>
  </si>
  <si>
    <t xml:space="preserve">   A. Deuda Contingente 1</t>
  </si>
  <si>
    <t>4.- Deuda Contingente ¹ (informativo)</t>
  </si>
  <si>
    <t>3.- Total de la Deuda Pública y Otros Pásivos (3=1+2)</t>
  </si>
  <si>
    <t>2.- Otros Pasivos</t>
  </si>
  <si>
    <t xml:space="preserve">     b3) Arrendamientos Financieros</t>
  </si>
  <si>
    <t xml:space="preserve">     b2) Títulos y Valores</t>
  </si>
  <si>
    <t xml:space="preserve">          BBVA BANCOMER, S. A.</t>
  </si>
  <si>
    <t xml:space="preserve">          SANTANDER, S. A.</t>
  </si>
  <si>
    <t xml:space="preserve">          BANAMEX, S. A.</t>
  </si>
  <si>
    <t xml:space="preserve">     b1) Instituciones de Crédito</t>
  </si>
  <si>
    <t>B. Largo Plazo (B=b1+b2+b3)</t>
  </si>
  <si>
    <t xml:space="preserve">       a3) Arrendamientos Financieros</t>
  </si>
  <si>
    <t xml:space="preserve">       a2) Títulos y Valores</t>
  </si>
  <si>
    <t xml:space="preserve">        a1) Instituciones de Crédito</t>
  </si>
  <si>
    <t>A. Corto Plazo (A=a1+a2+a3)</t>
  </si>
  <si>
    <t xml:space="preserve">1.- Deuda Pública (1=A+B)  </t>
  </si>
  <si>
    <t>Pago de comisiones y demás costos asociados durante el Periodo (j)</t>
  </si>
  <si>
    <t>Pago de intereses del Período (i)</t>
  </si>
  <si>
    <t>Saldo Final del Período (h)  h=d+e-f+g</t>
  </si>
  <si>
    <t>Revaluaciones, Reclasificaciones y otros ajustes (g)</t>
  </si>
  <si>
    <t>Amortizaciones del Período (f)</t>
  </si>
  <si>
    <t xml:space="preserve">Disposiciones del Periodo (e) </t>
  </si>
  <si>
    <t>Saldo al 31 de diciembre de 2018 (d)</t>
  </si>
  <si>
    <t>Denominación de la Deuda Pública y Otros Pasivos ( c )</t>
  </si>
  <si>
    <t>(PESOS)</t>
  </si>
  <si>
    <t>Del 1 de enero al 31 de marzo de 2019</t>
  </si>
  <si>
    <t>Formato 2 -Informe Analítico de la Deuda Pública y Otros Pasivos -LDF</t>
  </si>
  <si>
    <t>PODER EJECUTIVO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</si>
</sst>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b/>
      <sz val="7"/>
      <color theme="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58F37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2" fontId="3" fillId="0" borderId="1" xfId="1" applyNumberFormat="1" applyFont="1" applyBorder="1"/>
    <xf numFmtId="2" fontId="3" fillId="0" borderId="2" xfId="1" applyNumberFormat="1" applyFont="1" applyBorder="1"/>
    <xf numFmtId="0" fontId="2" fillId="0" borderId="1" xfId="0" applyFont="1" applyBorder="1"/>
    <xf numFmtId="0" fontId="2" fillId="0" borderId="2" xfId="0" applyFont="1" applyBorder="1"/>
    <xf numFmtId="2" fontId="3" fillId="0" borderId="3" xfId="1" applyNumberFormat="1" applyFont="1" applyBorder="1"/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2" fontId="3" fillId="0" borderId="4" xfId="1" applyNumberFormat="1" applyFont="1" applyBorder="1"/>
    <xf numFmtId="2" fontId="3" fillId="0" borderId="5" xfId="1" applyNumberFormat="1" applyFont="1" applyBorder="1"/>
    <xf numFmtId="0" fontId="2" fillId="0" borderId="4" xfId="0" applyFont="1" applyBorder="1"/>
    <xf numFmtId="0" fontId="2" fillId="0" borderId="5" xfId="0" applyFont="1" applyBorder="1"/>
    <xf numFmtId="2" fontId="3" fillId="0" borderId="6" xfId="1" applyNumberFormat="1" applyFont="1" applyBorder="1"/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2" fillId="0" borderId="6" xfId="0" applyFont="1" applyBorder="1"/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left" vertical="top" wrapText="1"/>
    </xf>
    <xf numFmtId="43" fontId="3" fillId="0" borderId="11" xfId="1" applyNumberFormat="1" applyFont="1" applyBorder="1"/>
    <xf numFmtId="43" fontId="3" fillId="0" borderId="11" xfId="1" applyNumberFormat="1" applyFont="1" applyFill="1" applyBorder="1"/>
    <xf numFmtId="0" fontId="8" fillId="0" borderId="11" xfId="0" applyFont="1" applyBorder="1" applyAlignment="1">
      <alignment horizontal="center" vertical="top"/>
    </xf>
    <xf numFmtId="43" fontId="3" fillId="0" borderId="6" xfId="1" applyNumberFormat="1" applyFont="1" applyBorder="1"/>
    <xf numFmtId="43" fontId="3" fillId="0" borderId="6" xfId="1" applyNumberFormat="1" applyFont="1" applyFill="1" applyBorder="1"/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43" fontId="2" fillId="0" borderId="6" xfId="0" applyNumberFormat="1" applyFont="1" applyBorder="1"/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8" fillId="0" borderId="4" xfId="0" applyFont="1" applyBorder="1" applyAlignment="1">
      <alignment horizontal="right" vertical="top"/>
    </xf>
    <xf numFmtId="0" fontId="8" fillId="0" borderId="5" xfId="0" applyFont="1" applyBorder="1" applyAlignment="1">
      <alignment horizontal="right" vertical="top"/>
    </xf>
    <xf numFmtId="43" fontId="3" fillId="3" borderId="6" xfId="1" applyNumberFormat="1" applyFont="1" applyFill="1" applyBorder="1"/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43" fontId="2" fillId="0" borderId="0" xfId="0" applyNumberFormat="1" applyFont="1"/>
    <xf numFmtId="0" fontId="2" fillId="0" borderId="9" xfId="0" applyFont="1" applyBorder="1"/>
    <xf numFmtId="0" fontId="2" fillId="0" borderId="7" xfId="0" applyFont="1" applyBorder="1"/>
    <xf numFmtId="0" fontId="2" fillId="0" borderId="8" xfId="0" applyFont="1" applyBorder="1"/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866775</xdr:colOff>
      <xdr:row>58</xdr:row>
      <xdr:rowOff>152400</xdr:rowOff>
    </xdr:from>
    <xdr:to>
      <xdr:col>9</xdr:col>
      <xdr:colOff>784514</xdr:colOff>
      <xdr:row>63</xdr:row>
      <xdr:rowOff>152400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5ABED94-4EDC-894E-BA3C-C8D4C72F36E0}"/>
            </a:ext>
          </a:extLst>
        </xdr:cNvPr>
        <xdr:cNvSpPr txBox="1">
          <a:spLocks noChangeArrowheads="1"/>
        </xdr:cNvSpPr>
      </xdr:nvSpPr>
      <xdr:spPr bwMode="auto">
        <a:xfrm>
          <a:off x="6124575" y="11201400"/>
          <a:ext cx="2546639" cy="952500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1</xdr:col>
      <xdr:colOff>600076</xdr:colOff>
      <xdr:row>59</xdr:row>
      <xdr:rowOff>19050</xdr:rowOff>
    </xdr:from>
    <xdr:to>
      <xdr:col>4</xdr:col>
      <xdr:colOff>962025</xdr:colOff>
      <xdr:row>63</xdr:row>
      <xdr:rowOff>161924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10F9EAF2-461A-5C42-957F-1EFA0E124161}"/>
            </a:ext>
          </a:extLst>
        </xdr:cNvPr>
        <xdr:cNvSpPr txBox="1">
          <a:spLocks noChangeArrowheads="1"/>
        </xdr:cNvSpPr>
      </xdr:nvSpPr>
      <xdr:spPr bwMode="auto">
        <a:xfrm>
          <a:off x="1476376" y="11258550"/>
          <a:ext cx="2901949" cy="9048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</a:t>
          </a:r>
          <a:endParaRPr lang="es-MX" sz="1000" b="1" i="0" baseline="0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1000" b="1" i="0" baseline="0">
              <a:effectLst/>
              <a:latin typeface="+mn-lt"/>
              <a:ea typeface="+mn-ea"/>
              <a:cs typeface="+mn-cs"/>
            </a:rPr>
            <a:t> </a:t>
          </a: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Patron/Downloads/2019%201er%20Trimestre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6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43C1E-8468-4740-95BE-1DABE0D0A6F4}">
  <dimension ref="A1:M56"/>
  <sheetViews>
    <sheetView tabSelected="1" workbookViewId="0">
      <selection activeCell="D42" sqref="D42"/>
    </sheetView>
  </sheetViews>
  <sheetFormatPr baseColWidth="10" defaultColWidth="11.5" defaultRowHeight="14"/>
  <cols>
    <col min="1" max="1" width="2.1640625" style="1" customWidth="1"/>
    <col min="2" max="2" width="8.6640625" style="1" customWidth="1"/>
    <col min="3" max="3" width="20.83203125" style="1" customWidth="1"/>
    <col min="4" max="5" width="17" style="1" customWidth="1"/>
    <col min="6" max="6" width="18.5" style="1" customWidth="1"/>
    <col min="7" max="7" width="14.33203125" style="1" customWidth="1"/>
    <col min="8" max="8" width="17.6640625" style="1" customWidth="1"/>
    <col min="9" max="9" width="15.83203125" style="1" customWidth="1"/>
    <col min="10" max="10" width="16.5" style="1" customWidth="1"/>
    <col min="11" max="11" width="11.5" style="1" customWidth="1"/>
    <col min="12" max="12" width="12.1640625" style="1" customWidth="1"/>
    <col min="13" max="13" width="13.5" style="1" customWidth="1"/>
    <col min="14" max="14" width="9.33203125" style="1" customWidth="1"/>
    <col min="15" max="15" width="11" style="1" customWidth="1"/>
    <col min="16" max="16" width="9.33203125" style="1" customWidth="1"/>
    <col min="17" max="17" width="11.83203125" style="1" customWidth="1"/>
    <col min="18" max="18" width="15.1640625" style="1" customWidth="1"/>
    <col min="19" max="19" width="13.6640625" style="1" customWidth="1"/>
    <col min="20" max="20" width="13.33203125" style="1" customWidth="1"/>
    <col min="21" max="16384" width="11.5" style="1"/>
  </cols>
  <sheetData>
    <row r="1" spans="2:13">
      <c r="B1" s="64" t="s">
        <v>47</v>
      </c>
      <c r="C1" s="64"/>
      <c r="D1" s="64"/>
      <c r="E1" s="64"/>
      <c r="F1" s="64"/>
      <c r="G1" s="64"/>
      <c r="H1" s="64"/>
      <c r="I1" s="64"/>
      <c r="J1" s="64"/>
    </row>
    <row r="2" spans="2:13">
      <c r="B2" s="64" t="s">
        <v>46</v>
      </c>
      <c r="C2" s="64"/>
      <c r="D2" s="64"/>
      <c r="E2" s="64"/>
      <c r="F2" s="64"/>
      <c r="G2" s="64"/>
      <c r="H2" s="64"/>
      <c r="I2" s="64"/>
      <c r="J2" s="64"/>
    </row>
    <row r="3" spans="2:13">
      <c r="B3" s="64" t="s">
        <v>45</v>
      </c>
      <c r="C3" s="64"/>
      <c r="D3" s="64"/>
      <c r="E3" s="64"/>
      <c r="F3" s="64"/>
      <c r="G3" s="64"/>
      <c r="H3" s="64"/>
      <c r="I3" s="64"/>
      <c r="J3" s="64"/>
    </row>
    <row r="4" spans="2:13">
      <c r="B4" s="63" t="s">
        <v>44</v>
      </c>
      <c r="C4" s="63"/>
      <c r="D4" s="63"/>
      <c r="E4" s="63"/>
      <c r="F4" s="63"/>
      <c r="G4" s="63"/>
      <c r="H4" s="63"/>
      <c r="I4" s="63"/>
      <c r="J4" s="63"/>
    </row>
    <row r="5" spans="2:13" ht="15" customHeight="1">
      <c r="B5" s="62" t="s">
        <v>43</v>
      </c>
      <c r="C5" s="61"/>
      <c r="D5" s="60" t="s">
        <v>42</v>
      </c>
      <c r="E5" s="60" t="s">
        <v>41</v>
      </c>
      <c r="F5" s="60" t="s">
        <v>40</v>
      </c>
      <c r="G5" s="60" t="s">
        <v>39</v>
      </c>
      <c r="H5" s="60" t="s">
        <v>38</v>
      </c>
      <c r="I5" s="60" t="s">
        <v>37</v>
      </c>
      <c r="J5" s="60" t="s">
        <v>36</v>
      </c>
    </row>
    <row r="6" spans="2:13">
      <c r="B6" s="62"/>
      <c r="C6" s="61"/>
      <c r="D6" s="60"/>
      <c r="E6" s="60"/>
      <c r="F6" s="60"/>
      <c r="G6" s="60"/>
      <c r="H6" s="60"/>
      <c r="I6" s="60"/>
      <c r="J6" s="60"/>
    </row>
    <row r="7" spans="2:13">
      <c r="B7" s="62"/>
      <c r="C7" s="61"/>
      <c r="D7" s="60"/>
      <c r="E7" s="60"/>
      <c r="F7" s="60"/>
      <c r="G7" s="60"/>
      <c r="H7" s="60"/>
      <c r="I7" s="60"/>
      <c r="J7" s="60"/>
    </row>
    <row r="8" spans="2:13">
      <c r="B8" s="59"/>
      <c r="C8" s="58"/>
      <c r="D8" s="57"/>
      <c r="E8" s="57"/>
      <c r="F8" s="57"/>
      <c r="G8" s="57"/>
      <c r="H8" s="57"/>
      <c r="I8" s="57"/>
      <c r="J8" s="57"/>
    </row>
    <row r="9" spans="2:13" ht="6" customHeight="1">
      <c r="B9" s="56"/>
      <c r="C9" s="55"/>
      <c r="D9" s="54"/>
      <c r="E9" s="54"/>
      <c r="F9" s="54"/>
      <c r="G9" s="54"/>
      <c r="H9" s="54"/>
      <c r="I9" s="54"/>
      <c r="J9" s="54"/>
    </row>
    <row r="10" spans="2:13">
      <c r="B10" s="47" t="s">
        <v>35</v>
      </c>
      <c r="C10" s="46"/>
      <c r="D10" s="34">
        <f>+D11+D16</f>
        <v>2369183993.1900001</v>
      </c>
      <c r="E10" s="34">
        <f>+E11+E16</f>
        <v>0</v>
      </c>
      <c r="F10" s="34">
        <f>+F11+F16</f>
        <v>7639867.2400000002</v>
      </c>
      <c r="G10" s="34">
        <v>0</v>
      </c>
      <c r="H10" s="34">
        <f>+H11+H16</f>
        <v>2361544125.9500003</v>
      </c>
      <c r="I10" s="34">
        <f>+I11+I16</f>
        <v>53822171.929999992</v>
      </c>
      <c r="J10" s="34">
        <v>0</v>
      </c>
    </row>
    <row r="11" spans="2:13">
      <c r="B11" s="15" t="s">
        <v>34</v>
      </c>
      <c r="C11" s="14"/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M11" s="53"/>
    </row>
    <row r="12" spans="2:13">
      <c r="B12" s="49" t="s">
        <v>33</v>
      </c>
      <c r="C12" s="48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3">
      <c r="B13" s="49" t="s">
        <v>32</v>
      </c>
      <c r="C13" s="48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3">
      <c r="B14" s="49" t="s">
        <v>31</v>
      </c>
      <c r="C14" s="48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</row>
    <row r="15" spans="2:13" ht="9" customHeight="1">
      <c r="B15" s="52"/>
      <c r="C15" s="51"/>
      <c r="D15" s="38"/>
      <c r="E15" s="38"/>
      <c r="F15" s="38"/>
      <c r="G15" s="38"/>
      <c r="H15" s="38"/>
      <c r="I15" s="38"/>
      <c r="J15" s="38"/>
    </row>
    <row r="16" spans="2:13">
      <c r="B16" s="15" t="s">
        <v>30</v>
      </c>
      <c r="C16" s="14"/>
      <c r="D16" s="34">
        <f>+D17+D23+D24</f>
        <v>2369183993.1900001</v>
      </c>
      <c r="E16" s="34">
        <f>+E17+E23+E24</f>
        <v>0</v>
      </c>
      <c r="F16" s="34">
        <f>+F17+F23+F24</f>
        <v>7639867.2400000002</v>
      </c>
      <c r="G16" s="34">
        <v>0</v>
      </c>
      <c r="H16" s="34">
        <f>+H17+H23+H24</f>
        <v>2361544125.9500003</v>
      </c>
      <c r="I16" s="34">
        <f>+I17+I23+I24</f>
        <v>53822171.929999992</v>
      </c>
      <c r="J16" s="34">
        <v>0</v>
      </c>
    </row>
    <row r="17" spans="2:10">
      <c r="B17" s="49" t="s">
        <v>29</v>
      </c>
      <c r="C17" s="48"/>
      <c r="D17" s="34">
        <f>SUM(D18:D22)</f>
        <v>2369183993.1900001</v>
      </c>
      <c r="E17" s="34">
        <f>SUM(E18:E22)</f>
        <v>0</v>
      </c>
      <c r="F17" s="34">
        <f>SUM(F18:F22)</f>
        <v>7639867.2400000002</v>
      </c>
      <c r="G17" s="34">
        <f>SUM(G18:G22)</f>
        <v>0</v>
      </c>
      <c r="H17" s="34">
        <f>SUM(H18:H22)</f>
        <v>2361544125.9500003</v>
      </c>
      <c r="I17" s="34">
        <f>SUM(I18:I22)</f>
        <v>53822171.929999992</v>
      </c>
      <c r="J17" s="34">
        <v>0</v>
      </c>
    </row>
    <row r="18" spans="2:10">
      <c r="B18" s="49" t="s">
        <v>28</v>
      </c>
      <c r="C18" s="48"/>
      <c r="D18" s="34">
        <v>503956134.06000006</v>
      </c>
      <c r="E18" s="34"/>
      <c r="F18" s="35">
        <v>2592633.58</v>
      </c>
      <c r="G18" s="35">
        <v>0</v>
      </c>
      <c r="H18" s="35">
        <f>+D18+E18-F18+G18</f>
        <v>501363500.48000008</v>
      </c>
      <c r="I18" s="35">
        <v>11417928.33</v>
      </c>
      <c r="J18" s="34">
        <v>0</v>
      </c>
    </row>
    <row r="19" spans="2:10">
      <c r="B19" s="49" t="s">
        <v>28</v>
      </c>
      <c r="C19" s="48"/>
      <c r="D19" s="34">
        <v>164765499.30000001</v>
      </c>
      <c r="E19" s="34"/>
      <c r="F19" s="35">
        <v>795992.26</v>
      </c>
      <c r="G19" s="35">
        <v>0</v>
      </c>
      <c r="H19" s="35">
        <f>+D19+E19-F19+G19</f>
        <v>163969507.04000002</v>
      </c>
      <c r="I19" s="35">
        <v>3721991.3400000003</v>
      </c>
      <c r="J19" s="34">
        <v>0</v>
      </c>
    </row>
    <row r="20" spans="2:10">
      <c r="B20" s="49" t="s">
        <v>28</v>
      </c>
      <c r="C20" s="48"/>
      <c r="D20" s="34">
        <v>103094307.49000002</v>
      </c>
      <c r="E20" s="34"/>
      <c r="F20" s="35">
        <v>498054.93999999994</v>
      </c>
      <c r="G20" s="35">
        <v>0</v>
      </c>
      <c r="H20" s="35">
        <f>+D20+E20-F20+G20</f>
        <v>102596252.55000003</v>
      </c>
      <c r="I20" s="35">
        <v>2328862.06</v>
      </c>
      <c r="J20" s="34">
        <v>0</v>
      </c>
    </row>
    <row r="21" spans="2:10">
      <c r="B21" s="49" t="s">
        <v>27</v>
      </c>
      <c r="C21" s="48"/>
      <c r="D21" s="34">
        <v>795304178.02999997</v>
      </c>
      <c r="E21" s="34"/>
      <c r="F21" s="35">
        <v>1920003.6300000001</v>
      </c>
      <c r="G21" s="35">
        <v>0</v>
      </c>
      <c r="H21" s="35">
        <f>+D21+E21-F21+G21</f>
        <v>793384174.39999998</v>
      </c>
      <c r="I21" s="35">
        <v>18258354.259999998</v>
      </c>
      <c r="J21" s="34">
        <v>0</v>
      </c>
    </row>
    <row r="22" spans="2:10">
      <c r="B22" s="50" t="s">
        <v>26</v>
      </c>
      <c r="D22" s="34">
        <v>802063874.31000006</v>
      </c>
      <c r="E22" s="34"/>
      <c r="F22" s="35">
        <v>1833182.83</v>
      </c>
      <c r="G22" s="35">
        <v>0</v>
      </c>
      <c r="H22" s="35">
        <f>+D22+E22-F22+G22</f>
        <v>800230691.48000002</v>
      </c>
      <c r="I22" s="35">
        <v>18095035.939999998</v>
      </c>
      <c r="J22" s="34">
        <v>0</v>
      </c>
    </row>
    <row r="23" spans="2:10">
      <c r="B23" s="49" t="s">
        <v>25</v>
      </c>
      <c r="C23" s="48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</row>
    <row r="24" spans="2:10">
      <c r="B24" s="49" t="s">
        <v>24</v>
      </c>
      <c r="C24" s="48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</row>
    <row r="25" spans="2:10" ht="7.5" customHeight="1">
      <c r="B25" s="12"/>
      <c r="C25" s="11"/>
      <c r="D25" s="38"/>
      <c r="E25" s="38"/>
      <c r="F25" s="38"/>
      <c r="G25" s="38"/>
      <c r="H25" s="38"/>
      <c r="I25" s="38"/>
      <c r="J25" s="38"/>
    </row>
    <row r="26" spans="2:10">
      <c r="B26" s="47" t="s">
        <v>23</v>
      </c>
      <c r="C26" s="46"/>
      <c r="D26" s="34">
        <v>685858365.27999997</v>
      </c>
      <c r="E26" s="45"/>
      <c r="F26" s="45"/>
      <c r="G26" s="45"/>
      <c r="H26" s="34">
        <v>485372041.33999997</v>
      </c>
      <c r="I26" s="45"/>
      <c r="J26" s="45"/>
    </row>
    <row r="27" spans="2:10" ht="15" customHeight="1">
      <c r="B27" s="44"/>
      <c r="C27" s="43"/>
      <c r="D27" s="34"/>
      <c r="E27" s="34"/>
      <c r="F27" s="34"/>
      <c r="G27" s="34"/>
      <c r="H27" s="34"/>
      <c r="I27" s="34"/>
      <c r="J27" s="34"/>
    </row>
    <row r="28" spans="2:10" ht="22.5" customHeight="1">
      <c r="B28" s="18" t="s">
        <v>22</v>
      </c>
      <c r="C28" s="17"/>
      <c r="D28" s="34">
        <f>+D10+D26</f>
        <v>3055042358.4700003</v>
      </c>
      <c r="E28" s="34">
        <f>+E10+E26</f>
        <v>0</v>
      </c>
      <c r="F28" s="34">
        <f>+F10+F26</f>
        <v>7639867.2400000002</v>
      </c>
      <c r="G28" s="34">
        <v>0</v>
      </c>
      <c r="H28" s="34">
        <f>+H10+H26</f>
        <v>2846916167.2900004</v>
      </c>
      <c r="I28" s="34">
        <f>+I10+I26</f>
        <v>53822171.929999992</v>
      </c>
      <c r="J28" s="34">
        <v>0</v>
      </c>
    </row>
    <row r="29" spans="2:10" ht="7.5" customHeight="1">
      <c r="B29" s="12"/>
      <c r="C29" s="11"/>
      <c r="D29" s="38"/>
      <c r="E29" s="38"/>
      <c r="F29" s="38"/>
      <c r="G29" s="38"/>
      <c r="H29" s="38"/>
      <c r="I29" s="38"/>
      <c r="J29" s="38"/>
    </row>
    <row r="30" spans="2:10" ht="6" customHeight="1">
      <c r="B30" s="12"/>
      <c r="C30" s="11"/>
      <c r="D30" s="38"/>
      <c r="E30" s="38"/>
      <c r="F30" s="38"/>
      <c r="G30" s="38"/>
      <c r="H30" s="38"/>
      <c r="I30" s="38"/>
      <c r="J30" s="38"/>
    </row>
    <row r="31" spans="2:10" ht="6" customHeight="1">
      <c r="B31" s="12"/>
      <c r="C31" s="11"/>
      <c r="D31" s="38"/>
      <c r="E31" s="38"/>
      <c r="F31" s="38"/>
      <c r="G31" s="38"/>
      <c r="H31" s="38"/>
      <c r="I31" s="38"/>
      <c r="J31" s="38"/>
    </row>
    <row r="32" spans="2:10">
      <c r="B32" s="18" t="s">
        <v>21</v>
      </c>
      <c r="C32" s="17"/>
      <c r="D32" s="38"/>
      <c r="E32" s="38"/>
      <c r="F32" s="38"/>
      <c r="G32" s="38"/>
      <c r="H32" s="38"/>
      <c r="I32" s="38"/>
      <c r="J32" s="38"/>
    </row>
    <row r="33" spans="1:10">
      <c r="B33" s="18"/>
      <c r="C33" s="17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</row>
    <row r="34" spans="1:10">
      <c r="B34" s="15" t="s">
        <v>20</v>
      </c>
      <c r="C34" s="14"/>
      <c r="D34" s="38"/>
      <c r="E34" s="38"/>
      <c r="F34" s="38"/>
      <c r="G34" s="38"/>
      <c r="H34" s="38"/>
      <c r="I34" s="38"/>
      <c r="J34" s="38"/>
    </row>
    <row r="35" spans="1:10">
      <c r="B35" s="15" t="s">
        <v>19</v>
      </c>
      <c r="C35" s="14"/>
      <c r="D35" s="38"/>
      <c r="E35" s="38"/>
      <c r="F35" s="38"/>
      <c r="G35" s="38"/>
      <c r="H35" s="38"/>
      <c r="I35" s="38"/>
      <c r="J35" s="38"/>
    </row>
    <row r="36" spans="1:10">
      <c r="B36" s="15" t="s">
        <v>18</v>
      </c>
      <c r="C36" s="14"/>
      <c r="D36" s="38"/>
      <c r="E36" s="38"/>
      <c r="F36" s="38"/>
      <c r="G36" s="38"/>
      <c r="H36" s="38"/>
      <c r="I36" s="38"/>
      <c r="J36" s="38"/>
    </row>
    <row r="37" spans="1:10" ht="6.75" customHeight="1">
      <c r="B37" s="12"/>
      <c r="C37" s="11"/>
      <c r="D37" s="38"/>
      <c r="E37" s="38"/>
      <c r="F37" s="38"/>
      <c r="G37" s="38"/>
      <c r="H37" s="38"/>
      <c r="I37" s="38"/>
      <c r="J37" s="38"/>
    </row>
    <row r="38" spans="1:10" ht="25.5" customHeight="1">
      <c r="B38" s="42" t="s">
        <v>17</v>
      </c>
      <c r="C38" s="41"/>
      <c r="D38" s="38"/>
      <c r="E38" s="38"/>
      <c r="F38" s="38"/>
      <c r="G38" s="38"/>
      <c r="H38" s="38"/>
      <c r="I38" s="38"/>
      <c r="J38" s="38"/>
    </row>
    <row r="39" spans="1:10" ht="6" customHeight="1">
      <c r="B39" s="40"/>
      <c r="C39" s="39"/>
      <c r="D39" s="38"/>
      <c r="E39" s="38"/>
      <c r="F39" s="38"/>
      <c r="G39" s="38"/>
      <c r="H39" s="38"/>
      <c r="I39" s="38"/>
      <c r="J39" s="38"/>
    </row>
    <row r="40" spans="1:10">
      <c r="B40" s="37" t="s">
        <v>16</v>
      </c>
      <c r="C40" s="36"/>
      <c r="D40" s="34">
        <v>83449015</v>
      </c>
      <c r="E40" s="34">
        <v>0</v>
      </c>
      <c r="F40" s="35"/>
      <c r="G40" s="34">
        <v>0</v>
      </c>
      <c r="H40" s="35">
        <f>+D40+E40-F40+G40</f>
        <v>83449015</v>
      </c>
      <c r="I40" s="35">
        <v>1771205.35</v>
      </c>
      <c r="J40" s="34">
        <v>0</v>
      </c>
    </row>
    <row r="41" spans="1:10">
      <c r="B41" s="37" t="s">
        <v>15</v>
      </c>
      <c r="C41" s="36"/>
      <c r="D41" s="34">
        <v>208708907</v>
      </c>
      <c r="E41" s="34">
        <v>0</v>
      </c>
      <c r="F41" s="35"/>
      <c r="G41" s="34">
        <v>0</v>
      </c>
      <c r="H41" s="35">
        <f>+D41+E41-F41+G41</f>
        <v>208708907</v>
      </c>
      <c r="I41" s="35">
        <v>4078936.6400000006</v>
      </c>
      <c r="J41" s="34">
        <v>0</v>
      </c>
    </row>
    <row r="42" spans="1:10">
      <c r="B42" s="37" t="s">
        <v>14</v>
      </c>
      <c r="C42" s="36"/>
      <c r="D42" s="34">
        <v>72675017</v>
      </c>
      <c r="E42" s="34">
        <v>0</v>
      </c>
      <c r="F42" s="35"/>
      <c r="G42" s="34">
        <v>0</v>
      </c>
      <c r="H42" s="35">
        <f>+D42+E42-F42+G42</f>
        <v>72675017</v>
      </c>
      <c r="I42" s="35">
        <v>1565098.15</v>
      </c>
      <c r="J42" s="34">
        <v>0</v>
      </c>
    </row>
    <row r="43" spans="1:10">
      <c r="B43" s="37" t="s">
        <v>13</v>
      </c>
      <c r="C43" s="36"/>
      <c r="D43" s="34">
        <v>6854706</v>
      </c>
      <c r="E43" s="34">
        <v>0</v>
      </c>
      <c r="F43" s="35"/>
      <c r="G43" s="34">
        <v>0</v>
      </c>
      <c r="H43" s="35">
        <f>+D43+E43-F43+G43</f>
        <v>6854706</v>
      </c>
      <c r="I43" s="35">
        <v>143988.29999999999</v>
      </c>
      <c r="J43" s="34">
        <v>0</v>
      </c>
    </row>
    <row r="44" spans="1:10">
      <c r="B44" s="37" t="s">
        <v>12</v>
      </c>
      <c r="C44" s="36"/>
      <c r="D44" s="34">
        <v>104534855</v>
      </c>
      <c r="E44" s="34">
        <v>0</v>
      </c>
      <c r="F44" s="35"/>
      <c r="G44" s="34">
        <v>0</v>
      </c>
      <c r="H44" s="35">
        <f>+D44+E44-F44+G44</f>
        <v>104534855</v>
      </c>
      <c r="I44" s="35">
        <v>2157820.5100000002</v>
      </c>
      <c r="J44" s="34">
        <v>0</v>
      </c>
    </row>
    <row r="45" spans="1:10" ht="29.25" customHeight="1">
      <c r="B45" s="33"/>
      <c r="C45" s="33"/>
      <c r="D45" s="31"/>
      <c r="E45" s="31"/>
      <c r="F45" s="32"/>
      <c r="G45" s="31"/>
      <c r="H45" s="32"/>
      <c r="I45" s="32"/>
      <c r="J45" s="31"/>
    </row>
    <row r="46" spans="1:10" ht="25.5" customHeight="1">
      <c r="A46" s="29">
        <v>1</v>
      </c>
      <c r="B46" s="30" t="s">
        <v>11</v>
      </c>
      <c r="C46" s="30"/>
      <c r="D46" s="30"/>
      <c r="E46" s="30"/>
      <c r="F46" s="30"/>
      <c r="G46" s="30"/>
      <c r="H46" s="30"/>
      <c r="I46" s="30"/>
      <c r="J46" s="30"/>
    </row>
    <row r="47" spans="1:10" ht="15" customHeight="1">
      <c r="A47" s="29">
        <v>2</v>
      </c>
      <c r="B47" s="28" t="s">
        <v>10</v>
      </c>
      <c r="C47" s="28"/>
      <c r="D47" s="28"/>
      <c r="E47" s="28"/>
      <c r="F47" s="28"/>
      <c r="G47" s="28"/>
      <c r="H47" s="28"/>
      <c r="I47" s="28"/>
      <c r="J47" s="28"/>
    </row>
    <row r="48" spans="1:10">
      <c r="B48" s="25" t="s">
        <v>9</v>
      </c>
      <c r="C48" s="27"/>
      <c r="D48" s="26" t="s">
        <v>8</v>
      </c>
      <c r="E48" s="26" t="s">
        <v>7</v>
      </c>
      <c r="F48" s="26" t="s">
        <v>6</v>
      </c>
      <c r="G48" s="25" t="s">
        <v>5</v>
      </c>
      <c r="H48" s="24"/>
      <c r="I48" s="25" t="s">
        <v>4</v>
      </c>
      <c r="J48" s="24"/>
    </row>
    <row r="49" spans="2:10">
      <c r="B49" s="23"/>
      <c r="C49" s="22"/>
      <c r="D49" s="21"/>
      <c r="E49" s="21"/>
      <c r="F49" s="21"/>
      <c r="G49" s="20"/>
      <c r="H49" s="19"/>
      <c r="I49" s="20"/>
      <c r="J49" s="19"/>
    </row>
    <row r="50" spans="2:10">
      <c r="B50" s="12"/>
      <c r="C50" s="11"/>
      <c r="D50" s="16"/>
      <c r="E50" s="16"/>
      <c r="F50" s="16"/>
      <c r="G50" s="12"/>
      <c r="H50" s="11"/>
      <c r="I50" s="12"/>
      <c r="J50" s="11"/>
    </row>
    <row r="51" spans="2:10">
      <c r="B51" s="18" t="s">
        <v>3</v>
      </c>
      <c r="C51" s="17"/>
      <c r="D51" s="16"/>
      <c r="E51" s="16"/>
      <c r="F51" s="16"/>
      <c r="G51" s="12"/>
      <c r="H51" s="11"/>
      <c r="I51" s="12"/>
      <c r="J51" s="11"/>
    </row>
    <row r="52" spans="2:10">
      <c r="B52" s="18"/>
      <c r="C52" s="17"/>
      <c r="D52" s="16"/>
      <c r="E52" s="16"/>
      <c r="F52" s="16"/>
      <c r="G52" s="12"/>
      <c r="H52" s="11"/>
      <c r="I52" s="12"/>
      <c r="J52" s="11"/>
    </row>
    <row r="53" spans="2:10">
      <c r="B53" s="15"/>
      <c r="C53" s="14"/>
      <c r="D53" s="16"/>
      <c r="E53" s="16"/>
      <c r="F53" s="16"/>
      <c r="G53" s="12"/>
      <c r="H53" s="11"/>
      <c r="I53" s="12"/>
      <c r="J53" s="11"/>
    </row>
    <row r="54" spans="2:10">
      <c r="B54" s="15" t="s">
        <v>2</v>
      </c>
      <c r="C54" s="14"/>
      <c r="D54" s="13">
        <v>0</v>
      </c>
      <c r="E54" s="13"/>
      <c r="F54" s="13"/>
      <c r="G54" s="12"/>
      <c r="H54" s="11"/>
      <c r="I54" s="10"/>
      <c r="J54" s="9"/>
    </row>
    <row r="55" spans="2:10">
      <c r="B55" s="15" t="s">
        <v>1</v>
      </c>
      <c r="C55" s="14"/>
      <c r="D55" s="13">
        <v>0</v>
      </c>
      <c r="E55" s="13"/>
      <c r="F55" s="13"/>
      <c r="G55" s="12"/>
      <c r="H55" s="11"/>
      <c r="I55" s="10"/>
      <c r="J55" s="9"/>
    </row>
    <row r="56" spans="2:10">
      <c r="B56" s="8" t="s">
        <v>0</v>
      </c>
      <c r="C56" s="7"/>
      <c r="D56" s="6">
        <v>0</v>
      </c>
      <c r="E56" s="6"/>
      <c r="F56" s="6"/>
      <c r="G56" s="5"/>
      <c r="H56" s="4"/>
      <c r="I56" s="3"/>
      <c r="J56" s="2"/>
    </row>
  </sheetData>
  <mergeCells count="51">
    <mergeCell ref="B51:C52"/>
    <mergeCell ref="B53:C53"/>
    <mergeCell ref="B54:C54"/>
    <mergeCell ref="B55:C55"/>
    <mergeCell ref="B56:C56"/>
    <mergeCell ref="B47:J47"/>
    <mergeCell ref="B48:C49"/>
    <mergeCell ref="D48:D49"/>
    <mergeCell ref="E48:E49"/>
    <mergeCell ref="F48:F49"/>
    <mergeCell ref="G48:H49"/>
    <mergeCell ref="B34:C34"/>
    <mergeCell ref="B35:C35"/>
    <mergeCell ref="B36:C36"/>
    <mergeCell ref="B38:C38"/>
    <mergeCell ref="I48:J49"/>
    <mergeCell ref="B41:C41"/>
    <mergeCell ref="B42:C42"/>
    <mergeCell ref="B43:C43"/>
    <mergeCell ref="B44:C44"/>
    <mergeCell ref="B46:J46"/>
    <mergeCell ref="B18:C18"/>
    <mergeCell ref="B19:C19"/>
    <mergeCell ref="B40:C40"/>
    <mergeCell ref="B21:C21"/>
    <mergeCell ref="B23:C23"/>
    <mergeCell ref="B24:C24"/>
    <mergeCell ref="B26:C26"/>
    <mergeCell ref="B27:C27"/>
    <mergeCell ref="B28:C28"/>
    <mergeCell ref="B32:C33"/>
    <mergeCell ref="B20:C20"/>
    <mergeCell ref="I5:I8"/>
    <mergeCell ref="J5:J8"/>
    <mergeCell ref="B10:C10"/>
    <mergeCell ref="B11:C11"/>
    <mergeCell ref="B12:C12"/>
    <mergeCell ref="B13:C13"/>
    <mergeCell ref="B14:C14"/>
    <mergeCell ref="B16:C16"/>
    <mergeCell ref="B17:C17"/>
    <mergeCell ref="B1:J1"/>
    <mergeCell ref="B2:J2"/>
    <mergeCell ref="B3:J3"/>
    <mergeCell ref="B4:J4"/>
    <mergeCell ref="B5:C8"/>
    <mergeCell ref="D5:D8"/>
    <mergeCell ref="E5:E8"/>
    <mergeCell ref="F5:F8"/>
    <mergeCell ref="G5:G8"/>
    <mergeCell ref="H5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2019-05-08T21:03:43Z</dcterms:created>
  <dcterms:modified xsi:type="dcterms:W3CDTF">2019-05-08T21:05:34Z</dcterms:modified>
</cp:coreProperties>
</file>